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Kunj 2014" sheetId="1" r:id="rId1"/>
  </sheets>
  <calcPr calcId="125725"/>
</workbook>
</file>

<file path=xl/calcChain.xml><?xml version="1.0" encoding="utf-8"?>
<calcChain xmlns="http://schemas.openxmlformats.org/spreadsheetml/2006/main">
  <c r="AC27" i="1"/>
  <c r="AC34"/>
  <c r="AB33"/>
  <c r="AA33"/>
  <c r="AB32"/>
  <c r="AB34" s="1"/>
  <c r="AA32"/>
  <c r="AB31"/>
  <c r="AA31"/>
  <c r="AB30"/>
  <c r="AA30"/>
  <c r="AB29"/>
  <c r="AA29"/>
  <c r="AB28"/>
  <c r="AA28"/>
  <c r="AB27"/>
  <c r="AA27"/>
  <c r="AB26"/>
  <c r="AA26"/>
  <c r="AB25"/>
  <c r="AA25"/>
  <c r="AB24"/>
  <c r="AA24"/>
  <c r="AB23"/>
  <c r="AA23"/>
  <c r="AB22"/>
  <c r="AA22"/>
  <c r="AB21"/>
  <c r="AA21"/>
  <c r="AB20"/>
  <c r="AA20"/>
  <c r="AB19"/>
  <c r="AA19"/>
  <c r="AB18"/>
  <c r="AA18"/>
  <c r="AB17"/>
  <c r="AA17"/>
  <c r="AB16"/>
  <c r="AA16"/>
  <c r="AB15"/>
  <c r="AA15"/>
  <c r="AB14"/>
  <c r="AA14"/>
  <c r="AB13"/>
  <c r="AA13"/>
  <c r="AB12"/>
  <c r="AA12"/>
  <c r="AB11"/>
  <c r="AA11"/>
  <c r="AB10"/>
  <c r="AA10"/>
  <c r="AB9"/>
  <c r="AA9"/>
  <c r="AB8"/>
  <c r="AA8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A34" l="1"/>
</calcChain>
</file>

<file path=xl/sharedStrings.xml><?xml version="1.0" encoding="utf-8"?>
<sst xmlns="http://schemas.openxmlformats.org/spreadsheetml/2006/main" count="80" uniqueCount="52">
  <si>
    <t>DATA KUNJUNGAN WISATA PER OBYEK WISATA</t>
  </si>
  <si>
    <t>KABUPATEN LUMAJANG</t>
  </si>
  <si>
    <t>NO</t>
  </si>
  <si>
    <t>NAMA OBYEK WISATA</t>
  </si>
  <si>
    <t>TRIBULAN I</t>
  </si>
  <si>
    <t>WISNUS</t>
  </si>
  <si>
    <t>WISMAN</t>
  </si>
  <si>
    <t>JAN</t>
  </si>
  <si>
    <t>FEB</t>
  </si>
  <si>
    <t>MAR</t>
  </si>
  <si>
    <t>APR</t>
  </si>
  <si>
    <t>MEI</t>
  </si>
  <si>
    <t>JUN</t>
  </si>
  <si>
    <t>JUL</t>
  </si>
  <si>
    <t>AGT</t>
  </si>
  <si>
    <t>SEP</t>
  </si>
  <si>
    <t>OKT</t>
  </si>
  <si>
    <t>NOV</t>
  </si>
  <si>
    <t>DES</t>
  </si>
  <si>
    <t>TOTAL</t>
  </si>
  <si>
    <t>Agro Royal Family</t>
  </si>
  <si>
    <t>Candi Gedong Putri</t>
  </si>
  <si>
    <t>Candi Randuagung</t>
  </si>
  <si>
    <t>Goa Tetes</t>
  </si>
  <si>
    <t>Gunung Fuji</t>
  </si>
  <si>
    <t>Hutan Bambu</t>
  </si>
  <si>
    <t>Kolam Renang Veteran</t>
  </si>
  <si>
    <t>Pantai Bambang</t>
  </si>
  <si>
    <t>Pantai Meleman</t>
  </si>
  <si>
    <t>Pantai Watu Godeg</t>
  </si>
  <si>
    <t>Pantai Watu Kecak</t>
  </si>
  <si>
    <t>Pantai Wot Gali h</t>
  </si>
  <si>
    <t>Pemandian Al Kautsar</t>
  </si>
  <si>
    <t>Pemandian Joyo Karto</t>
  </si>
  <si>
    <t>Pemandian Kayu Batu</t>
  </si>
  <si>
    <t>Pemandian Alam Selokambang</t>
  </si>
  <si>
    <t>Pemandian Alam Telaga Semeru</t>
  </si>
  <si>
    <t>Piket Nol</t>
  </si>
  <si>
    <t>Bukit B 29 Argosari</t>
  </si>
  <si>
    <t>Pura Mandara Giri Semeru Agung</t>
  </si>
  <si>
    <t>Ranupani</t>
  </si>
  <si>
    <t>Segi Tiga Ranu</t>
  </si>
  <si>
    <t>Situs Biting</t>
  </si>
  <si>
    <t>Taman Wisata TPI Tempursasri</t>
  </si>
  <si>
    <t>Taman Nasional BTS [ Gng Semeru ]</t>
  </si>
  <si>
    <t>Water Park</t>
  </si>
  <si>
    <t>T O T A L</t>
  </si>
  <si>
    <t>TAHUN 2014</t>
  </si>
  <si>
    <t>KEPALA DINAS KEBUDAYAAN &amp; PARIWISATA</t>
  </si>
  <si>
    <t>DENI ROHMAN , AP</t>
  </si>
  <si>
    <t>NIP 19741127 199403 1 005</t>
  </si>
  <si>
    <t xml:space="preserve">Lumajang, 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</si>
</sst>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Browallia New"/>
      <family val="2"/>
    </font>
    <font>
      <b/>
      <sz val="10"/>
      <color theme="1"/>
      <name val="Browallia New"/>
      <family val="2"/>
    </font>
    <font>
      <sz val="9"/>
      <color theme="1"/>
      <name val="Browallia New"/>
      <family val="2"/>
    </font>
    <font>
      <b/>
      <sz val="9"/>
      <color theme="1"/>
      <name val="Browallia New"/>
      <family val="2"/>
    </font>
    <font>
      <sz val="12"/>
      <color theme="1"/>
      <name val="Browallia New"/>
      <family val="2"/>
    </font>
    <font>
      <b/>
      <u/>
      <sz val="12"/>
      <color theme="1"/>
      <name val="Browallia New"/>
      <family val="2"/>
    </font>
    <font>
      <b/>
      <sz val="16"/>
      <color theme="1"/>
      <name val="Browall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2" borderId="1" xfId="1" applyFont="1" applyFill="1" applyBorder="1" applyAlignment="1">
      <alignment vertical="center"/>
    </xf>
    <xf numFmtId="164" fontId="3" fillId="2" borderId="1" xfId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topLeftCell="A4" workbookViewId="0">
      <selection activeCell="AC27" sqref="AC27"/>
    </sheetView>
  </sheetViews>
  <sheetFormatPr defaultRowHeight="13.5"/>
  <cols>
    <col min="1" max="1" width="3.7109375" style="3" customWidth="1"/>
    <col min="2" max="2" width="22" style="1" customWidth="1"/>
    <col min="3" max="3" width="6.140625" style="1" customWidth="1"/>
    <col min="4" max="4" width="5.5703125" style="1" customWidth="1"/>
    <col min="5" max="5" width="6.140625" style="1" customWidth="1"/>
    <col min="6" max="6" width="5.5703125" style="1" customWidth="1"/>
    <col min="7" max="7" width="6.140625" style="1" customWidth="1"/>
    <col min="8" max="8" width="5.5703125" style="1" customWidth="1"/>
    <col min="9" max="9" width="6.140625" style="1" customWidth="1"/>
    <col min="10" max="10" width="5.5703125" style="1" customWidth="1"/>
    <col min="11" max="11" width="6.140625" style="1" customWidth="1"/>
    <col min="12" max="12" width="5.5703125" style="1" customWidth="1"/>
    <col min="13" max="13" width="6.140625" style="1" customWidth="1"/>
    <col min="14" max="14" width="5.5703125" style="1" customWidth="1"/>
    <col min="15" max="15" width="6.140625" style="1" customWidth="1"/>
    <col min="16" max="16" width="5.5703125" style="1" customWidth="1"/>
    <col min="17" max="17" width="6.140625" style="1" customWidth="1"/>
    <col min="18" max="18" width="5.5703125" style="1" customWidth="1"/>
    <col min="19" max="19" width="6.140625" style="1" customWidth="1"/>
    <col min="20" max="20" width="5.5703125" style="1" customWidth="1"/>
    <col min="21" max="21" width="6.140625" style="1" customWidth="1"/>
    <col min="22" max="22" width="5.5703125" style="1" customWidth="1"/>
    <col min="23" max="23" width="6.140625" style="1" customWidth="1"/>
    <col min="24" max="24" width="5.5703125" style="1" customWidth="1"/>
    <col min="25" max="25" width="6.140625" style="1" customWidth="1"/>
    <col min="26" max="26" width="5.5703125" style="1" customWidth="1"/>
    <col min="27" max="27" width="6.140625" style="1" customWidth="1"/>
    <col min="28" max="28" width="5.5703125" style="1" customWidth="1"/>
    <col min="29" max="16384" width="9.140625" style="1"/>
  </cols>
  <sheetData>
    <row r="1" spans="1:28" ht="1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1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15" customHeight="1">
      <c r="A3" s="19" t="s">
        <v>47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5" spans="1:28" s="2" customFormat="1" ht="15">
      <c r="A5" s="12" t="s">
        <v>2</v>
      </c>
      <c r="B5" s="12" t="s">
        <v>3</v>
      </c>
      <c r="C5" s="12" t="s">
        <v>4</v>
      </c>
      <c r="D5" s="12"/>
      <c r="E5" s="12"/>
      <c r="F5" s="12"/>
      <c r="G5" s="12"/>
      <c r="H5" s="12"/>
      <c r="I5" s="12" t="s">
        <v>4</v>
      </c>
      <c r="J5" s="12"/>
      <c r="K5" s="12"/>
      <c r="L5" s="12"/>
      <c r="M5" s="12"/>
      <c r="N5" s="12"/>
      <c r="O5" s="12" t="s">
        <v>4</v>
      </c>
      <c r="P5" s="12"/>
      <c r="Q5" s="12"/>
      <c r="R5" s="12"/>
      <c r="S5" s="12"/>
      <c r="T5" s="12"/>
      <c r="U5" s="12" t="s">
        <v>4</v>
      </c>
      <c r="V5" s="12"/>
      <c r="W5" s="12"/>
      <c r="X5" s="12"/>
      <c r="Y5" s="12"/>
      <c r="Z5" s="12"/>
      <c r="AA5" s="13" t="s">
        <v>19</v>
      </c>
      <c r="AB5" s="14"/>
    </row>
    <row r="6" spans="1:28" s="2" customFormat="1" ht="15">
      <c r="A6" s="12"/>
      <c r="B6" s="12"/>
      <c r="C6" s="12" t="s">
        <v>7</v>
      </c>
      <c r="D6" s="12"/>
      <c r="E6" s="12" t="s">
        <v>8</v>
      </c>
      <c r="F6" s="12"/>
      <c r="G6" s="12" t="s">
        <v>9</v>
      </c>
      <c r="H6" s="12"/>
      <c r="I6" s="12" t="s">
        <v>10</v>
      </c>
      <c r="J6" s="12"/>
      <c r="K6" s="12" t="s">
        <v>11</v>
      </c>
      <c r="L6" s="12"/>
      <c r="M6" s="12" t="s">
        <v>12</v>
      </c>
      <c r="N6" s="12"/>
      <c r="O6" s="12" t="s">
        <v>13</v>
      </c>
      <c r="P6" s="12"/>
      <c r="Q6" s="12" t="s">
        <v>14</v>
      </c>
      <c r="R6" s="12"/>
      <c r="S6" s="12" t="s">
        <v>15</v>
      </c>
      <c r="T6" s="12"/>
      <c r="U6" s="12" t="s">
        <v>16</v>
      </c>
      <c r="V6" s="12"/>
      <c r="W6" s="12" t="s">
        <v>17</v>
      </c>
      <c r="X6" s="12"/>
      <c r="Y6" s="12" t="s">
        <v>18</v>
      </c>
      <c r="Z6" s="12"/>
      <c r="AA6" s="15"/>
      <c r="AB6" s="16"/>
    </row>
    <row r="7" spans="1:28" s="2" customFormat="1" ht="15">
      <c r="A7" s="12"/>
      <c r="B7" s="12"/>
      <c r="C7" s="6" t="s">
        <v>5</v>
      </c>
      <c r="D7" s="6" t="s">
        <v>6</v>
      </c>
      <c r="E7" s="6" t="s">
        <v>5</v>
      </c>
      <c r="F7" s="6" t="s">
        <v>6</v>
      </c>
      <c r="G7" s="6" t="s">
        <v>5</v>
      </c>
      <c r="H7" s="6" t="s">
        <v>6</v>
      </c>
      <c r="I7" s="6" t="s">
        <v>5</v>
      </c>
      <c r="J7" s="6" t="s">
        <v>6</v>
      </c>
      <c r="K7" s="6" t="s">
        <v>5</v>
      </c>
      <c r="L7" s="6" t="s">
        <v>6</v>
      </c>
      <c r="M7" s="6" t="s">
        <v>5</v>
      </c>
      <c r="N7" s="6" t="s">
        <v>6</v>
      </c>
      <c r="O7" s="6" t="s">
        <v>5</v>
      </c>
      <c r="P7" s="6" t="s">
        <v>6</v>
      </c>
      <c r="Q7" s="6" t="s">
        <v>5</v>
      </c>
      <c r="R7" s="6" t="s">
        <v>6</v>
      </c>
      <c r="S7" s="6" t="s">
        <v>5</v>
      </c>
      <c r="T7" s="6" t="s">
        <v>6</v>
      </c>
      <c r="U7" s="6" t="s">
        <v>5</v>
      </c>
      <c r="V7" s="6" t="s">
        <v>6</v>
      </c>
      <c r="W7" s="6" t="s">
        <v>5</v>
      </c>
      <c r="X7" s="6" t="s">
        <v>6</v>
      </c>
      <c r="Y7" s="6" t="s">
        <v>5</v>
      </c>
      <c r="Z7" s="6" t="s">
        <v>6</v>
      </c>
      <c r="AA7" s="6" t="s">
        <v>5</v>
      </c>
      <c r="AB7" s="6" t="s">
        <v>6</v>
      </c>
    </row>
    <row r="8" spans="1:28" ht="15">
      <c r="A8" s="7">
        <v>1</v>
      </c>
      <c r="B8" s="8" t="s">
        <v>20</v>
      </c>
      <c r="C8" s="9">
        <v>54</v>
      </c>
      <c r="D8" s="9">
        <v>0</v>
      </c>
      <c r="E8" s="9">
        <v>31</v>
      </c>
      <c r="F8" s="9">
        <v>0</v>
      </c>
      <c r="G8" s="9">
        <v>65</v>
      </c>
      <c r="H8" s="9">
        <v>0</v>
      </c>
      <c r="I8" s="9">
        <v>80</v>
      </c>
      <c r="J8" s="9">
        <v>0</v>
      </c>
      <c r="K8" s="9">
        <v>90</v>
      </c>
      <c r="L8" s="9">
        <v>0</v>
      </c>
      <c r="M8" s="9">
        <v>335</v>
      </c>
      <c r="N8" s="9">
        <v>1</v>
      </c>
      <c r="O8" s="9">
        <v>59</v>
      </c>
      <c r="P8" s="9">
        <v>1</v>
      </c>
      <c r="Q8" s="9">
        <v>2433</v>
      </c>
      <c r="R8" s="9">
        <v>3</v>
      </c>
      <c r="S8" s="9">
        <v>243</v>
      </c>
      <c r="T8" s="9">
        <v>0</v>
      </c>
      <c r="U8" s="9">
        <v>177</v>
      </c>
      <c r="V8" s="9">
        <v>5</v>
      </c>
      <c r="W8" s="9">
        <v>108</v>
      </c>
      <c r="X8" s="9">
        <v>25</v>
      </c>
      <c r="Y8" s="9">
        <v>986</v>
      </c>
      <c r="Z8" s="9">
        <v>0</v>
      </c>
      <c r="AA8" s="10">
        <f>C8+E8+G8+I8+K8+M8+O8+Q8+S8+U8+W8+Y8</f>
        <v>4661</v>
      </c>
      <c r="AB8" s="10">
        <f t="shared" ref="AB8:AB33" si="0">D8+F8+H8+J8+L8+N8+P8+R8+T8+V8+X8+Z8</f>
        <v>35</v>
      </c>
    </row>
    <row r="9" spans="1:28" ht="15">
      <c r="A9" s="7">
        <v>2</v>
      </c>
      <c r="B9" s="8" t="s">
        <v>21</v>
      </c>
      <c r="C9" s="9">
        <v>201</v>
      </c>
      <c r="D9" s="9">
        <v>0</v>
      </c>
      <c r="E9" s="9">
        <v>126</v>
      </c>
      <c r="F9" s="9">
        <v>0</v>
      </c>
      <c r="G9" s="9">
        <v>164</v>
      </c>
      <c r="H9" s="9">
        <v>0</v>
      </c>
      <c r="I9" s="9">
        <v>229</v>
      </c>
      <c r="J9" s="9">
        <v>0</v>
      </c>
      <c r="K9" s="9">
        <v>260</v>
      </c>
      <c r="L9" s="9">
        <v>0</v>
      </c>
      <c r="M9" s="9">
        <v>370</v>
      </c>
      <c r="N9" s="9">
        <v>0</v>
      </c>
      <c r="O9" s="9">
        <v>133</v>
      </c>
      <c r="P9" s="9">
        <v>0</v>
      </c>
      <c r="Q9" s="9">
        <v>533</v>
      </c>
      <c r="R9" s="9">
        <v>0</v>
      </c>
      <c r="S9" s="9">
        <v>206</v>
      </c>
      <c r="T9" s="9">
        <v>0</v>
      </c>
      <c r="U9" s="9">
        <v>164</v>
      </c>
      <c r="V9" s="9">
        <v>0</v>
      </c>
      <c r="W9" s="9">
        <v>218</v>
      </c>
      <c r="X9" s="9">
        <v>0</v>
      </c>
      <c r="Y9" s="9">
        <v>406</v>
      </c>
      <c r="Z9" s="9">
        <v>0</v>
      </c>
      <c r="AA9" s="10">
        <f t="shared" ref="AA9:AA33" si="1">C9+E9+G9+I9+K9+M9+O9+Q9+S9+U9+W9+Y9</f>
        <v>3010</v>
      </c>
      <c r="AB9" s="10">
        <f t="shared" si="0"/>
        <v>0</v>
      </c>
    </row>
    <row r="10" spans="1:28" ht="15">
      <c r="A10" s="7">
        <v>3</v>
      </c>
      <c r="B10" s="8" t="s">
        <v>22</v>
      </c>
      <c r="C10" s="9">
        <v>310</v>
      </c>
      <c r="D10" s="9">
        <v>0</v>
      </c>
      <c r="E10" s="9">
        <v>281</v>
      </c>
      <c r="F10" s="9">
        <v>0</v>
      </c>
      <c r="G10" s="9">
        <v>133</v>
      </c>
      <c r="H10" s="9">
        <v>0</v>
      </c>
      <c r="I10" s="9">
        <v>292</v>
      </c>
      <c r="J10" s="9">
        <v>0</v>
      </c>
      <c r="K10" s="9">
        <v>342</v>
      </c>
      <c r="L10" s="9">
        <v>0</v>
      </c>
      <c r="M10" s="9">
        <v>445</v>
      </c>
      <c r="N10" s="9">
        <v>0</v>
      </c>
      <c r="O10" s="9">
        <v>118</v>
      </c>
      <c r="P10" s="9">
        <v>0</v>
      </c>
      <c r="Q10" s="9">
        <v>482</v>
      </c>
      <c r="R10" s="9">
        <v>0</v>
      </c>
      <c r="S10" s="9">
        <v>359</v>
      </c>
      <c r="T10" s="9">
        <v>0</v>
      </c>
      <c r="U10" s="9">
        <v>207</v>
      </c>
      <c r="V10" s="9">
        <v>0</v>
      </c>
      <c r="W10" s="9">
        <v>192</v>
      </c>
      <c r="X10" s="9">
        <v>0</v>
      </c>
      <c r="Y10" s="9">
        <v>285</v>
      </c>
      <c r="Z10" s="9">
        <v>0</v>
      </c>
      <c r="AA10" s="10">
        <f t="shared" si="1"/>
        <v>3446</v>
      </c>
      <c r="AB10" s="10">
        <f t="shared" si="0"/>
        <v>0</v>
      </c>
    </row>
    <row r="11" spans="1:28" ht="15">
      <c r="A11" s="7">
        <v>4</v>
      </c>
      <c r="B11" s="8" t="s">
        <v>23</v>
      </c>
      <c r="C11" s="9">
        <v>1331</v>
      </c>
      <c r="D11" s="9">
        <v>0</v>
      </c>
      <c r="E11" s="9">
        <v>140</v>
      </c>
      <c r="F11" s="9">
        <v>0</v>
      </c>
      <c r="G11" s="9">
        <v>94</v>
      </c>
      <c r="H11" s="9">
        <v>0</v>
      </c>
      <c r="I11" s="9">
        <v>77</v>
      </c>
      <c r="J11" s="9">
        <v>0</v>
      </c>
      <c r="K11" s="9">
        <v>98</v>
      </c>
      <c r="L11" s="9">
        <v>0</v>
      </c>
      <c r="M11" s="9">
        <v>146</v>
      </c>
      <c r="N11" s="9">
        <v>0</v>
      </c>
      <c r="O11" s="9">
        <v>260</v>
      </c>
      <c r="P11" s="9">
        <v>0</v>
      </c>
      <c r="Q11" s="9">
        <v>2200</v>
      </c>
      <c r="R11" s="9">
        <v>0</v>
      </c>
      <c r="S11" s="9">
        <v>285</v>
      </c>
      <c r="T11" s="9">
        <v>0</v>
      </c>
      <c r="U11" s="9">
        <v>936</v>
      </c>
      <c r="V11" s="9">
        <v>0</v>
      </c>
      <c r="W11" s="9">
        <v>795</v>
      </c>
      <c r="X11" s="9">
        <v>0</v>
      </c>
      <c r="Y11" s="9">
        <v>1630</v>
      </c>
      <c r="Z11" s="9">
        <v>0</v>
      </c>
      <c r="AA11" s="10">
        <f t="shared" si="1"/>
        <v>7992</v>
      </c>
      <c r="AB11" s="10">
        <f t="shared" si="0"/>
        <v>0</v>
      </c>
    </row>
    <row r="12" spans="1:28" ht="15">
      <c r="A12" s="7">
        <v>5</v>
      </c>
      <c r="B12" s="8" t="s">
        <v>24</v>
      </c>
      <c r="C12" s="9">
        <v>169</v>
      </c>
      <c r="D12" s="9">
        <v>0</v>
      </c>
      <c r="E12" s="9">
        <v>128</v>
      </c>
      <c r="F12" s="9">
        <v>0</v>
      </c>
      <c r="G12" s="9">
        <v>225</v>
      </c>
      <c r="H12" s="9">
        <v>0</v>
      </c>
      <c r="I12" s="9">
        <v>246</v>
      </c>
      <c r="J12" s="9">
        <v>0</v>
      </c>
      <c r="K12" s="9">
        <v>590</v>
      </c>
      <c r="L12" s="9">
        <v>0</v>
      </c>
      <c r="M12" s="9">
        <v>2547</v>
      </c>
      <c r="N12" s="9">
        <v>0</v>
      </c>
      <c r="O12" s="9">
        <v>290</v>
      </c>
      <c r="P12" s="9">
        <v>0</v>
      </c>
      <c r="Q12" s="9">
        <v>3200</v>
      </c>
      <c r="R12" s="9">
        <v>0</v>
      </c>
      <c r="S12" s="9">
        <v>359</v>
      </c>
      <c r="T12" s="9">
        <v>0</v>
      </c>
      <c r="U12" s="9">
        <v>415</v>
      </c>
      <c r="V12" s="9">
        <v>0</v>
      </c>
      <c r="W12" s="9">
        <v>2900</v>
      </c>
      <c r="X12" s="9">
        <v>0</v>
      </c>
      <c r="Y12" s="9">
        <v>1900</v>
      </c>
      <c r="Z12" s="9">
        <v>0</v>
      </c>
      <c r="AA12" s="10">
        <f t="shared" si="1"/>
        <v>12969</v>
      </c>
      <c r="AB12" s="10">
        <f t="shared" si="0"/>
        <v>0</v>
      </c>
    </row>
    <row r="13" spans="1:28" ht="15">
      <c r="A13" s="7">
        <v>6</v>
      </c>
      <c r="B13" s="8" t="s">
        <v>25</v>
      </c>
      <c r="C13" s="9">
        <v>1010</v>
      </c>
      <c r="D13" s="9">
        <v>0</v>
      </c>
      <c r="E13" s="9">
        <v>95</v>
      </c>
      <c r="F13" s="9">
        <v>0</v>
      </c>
      <c r="G13" s="9">
        <v>63</v>
      </c>
      <c r="H13" s="9">
        <v>0</v>
      </c>
      <c r="I13" s="9">
        <v>64</v>
      </c>
      <c r="J13" s="9">
        <v>0</v>
      </c>
      <c r="K13" s="9">
        <v>79</v>
      </c>
      <c r="L13" s="9">
        <v>0</v>
      </c>
      <c r="M13" s="9">
        <v>115</v>
      </c>
      <c r="N13" s="9">
        <v>0</v>
      </c>
      <c r="O13" s="9">
        <v>135</v>
      </c>
      <c r="P13" s="9">
        <v>3</v>
      </c>
      <c r="Q13" s="9">
        <v>1035</v>
      </c>
      <c r="R13" s="9">
        <v>0</v>
      </c>
      <c r="S13" s="9">
        <v>148</v>
      </c>
      <c r="T13" s="9">
        <v>3</v>
      </c>
      <c r="U13" s="9">
        <v>102</v>
      </c>
      <c r="V13" s="9">
        <v>2</v>
      </c>
      <c r="W13" s="9">
        <v>97</v>
      </c>
      <c r="X13" s="9">
        <v>0</v>
      </c>
      <c r="Y13" s="9">
        <v>573</v>
      </c>
      <c r="Z13" s="9">
        <v>4</v>
      </c>
      <c r="AA13" s="10">
        <f t="shared" si="1"/>
        <v>3516</v>
      </c>
      <c r="AB13" s="10">
        <f t="shared" si="0"/>
        <v>12</v>
      </c>
    </row>
    <row r="14" spans="1:28" ht="15">
      <c r="A14" s="7">
        <v>7</v>
      </c>
      <c r="B14" s="8" t="s">
        <v>26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f t="shared" si="1"/>
        <v>0</v>
      </c>
      <c r="AB14" s="10">
        <f t="shared" si="0"/>
        <v>0</v>
      </c>
    </row>
    <row r="15" spans="1:28" ht="15">
      <c r="A15" s="7">
        <v>8</v>
      </c>
      <c r="B15" s="8" t="s">
        <v>27</v>
      </c>
      <c r="C15" s="9">
        <v>19490</v>
      </c>
      <c r="D15" s="9">
        <v>0</v>
      </c>
      <c r="E15" s="9">
        <v>8101</v>
      </c>
      <c r="F15" s="9">
        <v>0</v>
      </c>
      <c r="G15" s="9">
        <v>2935</v>
      </c>
      <c r="H15" s="9">
        <v>0</v>
      </c>
      <c r="I15" s="9">
        <v>5675</v>
      </c>
      <c r="J15" s="9">
        <v>0</v>
      </c>
      <c r="K15" s="9">
        <v>6900</v>
      </c>
      <c r="L15" s="9">
        <v>0</v>
      </c>
      <c r="M15" s="9">
        <v>13102</v>
      </c>
      <c r="N15" s="9">
        <v>0</v>
      </c>
      <c r="O15" s="9">
        <v>2095</v>
      </c>
      <c r="P15" s="9">
        <v>0</v>
      </c>
      <c r="Q15" s="9">
        <v>20937</v>
      </c>
      <c r="R15" s="9">
        <v>0</v>
      </c>
      <c r="S15" s="9">
        <v>9095</v>
      </c>
      <c r="T15" s="9">
        <v>0</v>
      </c>
      <c r="U15" s="9">
        <v>2057</v>
      </c>
      <c r="V15" s="9">
        <v>0</v>
      </c>
      <c r="W15" s="9">
        <v>3089</v>
      </c>
      <c r="X15" s="9">
        <v>0</v>
      </c>
      <c r="Y15" s="9">
        <v>15749</v>
      </c>
      <c r="Z15" s="9">
        <v>0</v>
      </c>
      <c r="AA15" s="10">
        <f t="shared" si="1"/>
        <v>109225</v>
      </c>
      <c r="AB15" s="10">
        <f t="shared" si="0"/>
        <v>0</v>
      </c>
    </row>
    <row r="16" spans="1:28" ht="15">
      <c r="A16" s="7">
        <v>9</v>
      </c>
      <c r="B16" s="8" t="s">
        <v>28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f t="shared" si="1"/>
        <v>0</v>
      </c>
      <c r="AB16" s="10">
        <f t="shared" si="0"/>
        <v>0</v>
      </c>
    </row>
    <row r="17" spans="1:29" ht="15">
      <c r="A17" s="7">
        <v>10</v>
      </c>
      <c r="B17" s="8" t="s">
        <v>29</v>
      </c>
      <c r="C17" s="9">
        <v>2703</v>
      </c>
      <c r="D17" s="9">
        <v>0</v>
      </c>
      <c r="E17" s="9">
        <v>124</v>
      </c>
      <c r="F17" s="9">
        <v>0</v>
      </c>
      <c r="G17" s="9">
        <v>106</v>
      </c>
      <c r="H17" s="9">
        <v>0</v>
      </c>
      <c r="I17" s="9">
        <v>299</v>
      </c>
      <c r="J17" s="9">
        <v>0</v>
      </c>
      <c r="K17" s="9">
        <v>451</v>
      </c>
      <c r="L17" s="9">
        <v>0</v>
      </c>
      <c r="M17" s="9">
        <v>792</v>
      </c>
      <c r="N17" s="9">
        <v>0</v>
      </c>
      <c r="O17" s="9">
        <v>440</v>
      </c>
      <c r="P17" s="9">
        <v>1</v>
      </c>
      <c r="Q17" s="9">
        <v>3560</v>
      </c>
      <c r="R17" s="9">
        <v>0</v>
      </c>
      <c r="S17" s="9">
        <v>600</v>
      </c>
      <c r="T17" s="9">
        <v>0</v>
      </c>
      <c r="U17" s="9">
        <v>2353</v>
      </c>
      <c r="V17" s="9">
        <v>0</v>
      </c>
      <c r="W17" s="9">
        <v>2500</v>
      </c>
      <c r="X17" s="9">
        <v>0</v>
      </c>
      <c r="Y17" s="9">
        <v>6098</v>
      </c>
      <c r="Z17" s="9">
        <v>5</v>
      </c>
      <c r="AA17" s="10">
        <f t="shared" si="1"/>
        <v>20026</v>
      </c>
      <c r="AB17" s="10">
        <f t="shared" si="0"/>
        <v>6</v>
      </c>
    </row>
    <row r="18" spans="1:29" ht="15">
      <c r="A18" s="7">
        <v>11</v>
      </c>
      <c r="B18" s="8" t="s">
        <v>30</v>
      </c>
      <c r="C18" s="9">
        <v>268</v>
      </c>
      <c r="D18" s="9">
        <v>0</v>
      </c>
      <c r="E18" s="9">
        <v>215</v>
      </c>
      <c r="F18" s="9">
        <v>0</v>
      </c>
      <c r="G18" s="9">
        <v>315</v>
      </c>
      <c r="H18" s="9">
        <v>0</v>
      </c>
      <c r="I18" s="9">
        <v>170</v>
      </c>
      <c r="J18" s="9">
        <v>0</v>
      </c>
      <c r="K18" s="9">
        <v>286</v>
      </c>
      <c r="L18" s="9">
        <v>0</v>
      </c>
      <c r="M18" s="9">
        <v>402</v>
      </c>
      <c r="N18" s="9">
        <v>0</v>
      </c>
      <c r="O18" s="9">
        <v>525</v>
      </c>
      <c r="P18" s="9">
        <v>0</v>
      </c>
      <c r="Q18" s="9">
        <v>3756</v>
      </c>
      <c r="R18" s="9">
        <v>0</v>
      </c>
      <c r="S18" s="9">
        <v>560</v>
      </c>
      <c r="T18" s="9">
        <v>0</v>
      </c>
      <c r="U18" s="9">
        <v>2325</v>
      </c>
      <c r="V18" s="9">
        <v>0</v>
      </c>
      <c r="W18" s="9">
        <v>2690</v>
      </c>
      <c r="X18" s="9">
        <v>0</v>
      </c>
      <c r="Y18" s="9">
        <v>7675</v>
      </c>
      <c r="Z18" s="9">
        <v>0</v>
      </c>
      <c r="AA18" s="10">
        <f t="shared" si="1"/>
        <v>19187</v>
      </c>
      <c r="AB18" s="10">
        <f t="shared" si="0"/>
        <v>0</v>
      </c>
    </row>
    <row r="19" spans="1:29" ht="15">
      <c r="A19" s="7">
        <v>12</v>
      </c>
      <c r="B19" s="8" t="s">
        <v>31</v>
      </c>
      <c r="C19" s="9">
        <v>6411</v>
      </c>
      <c r="D19" s="9">
        <v>0</v>
      </c>
      <c r="E19" s="9">
        <v>356</v>
      </c>
      <c r="F19" s="9">
        <v>0</v>
      </c>
      <c r="G19" s="9">
        <v>32</v>
      </c>
      <c r="H19" s="9">
        <v>0</v>
      </c>
      <c r="I19" s="9">
        <v>76</v>
      </c>
      <c r="J19" s="9">
        <v>0</v>
      </c>
      <c r="K19" s="9">
        <v>105</v>
      </c>
      <c r="L19" s="9">
        <v>0</v>
      </c>
      <c r="M19" s="9">
        <v>403</v>
      </c>
      <c r="N19" s="9">
        <v>0</v>
      </c>
      <c r="O19" s="9">
        <v>350</v>
      </c>
      <c r="P19" s="9">
        <v>0</v>
      </c>
      <c r="Q19" s="9">
        <v>4250</v>
      </c>
      <c r="R19" s="9">
        <v>0</v>
      </c>
      <c r="S19" s="9">
        <v>566</v>
      </c>
      <c r="T19" s="9">
        <v>0</v>
      </c>
      <c r="U19" s="9">
        <v>2680</v>
      </c>
      <c r="V19" s="9">
        <v>0</v>
      </c>
      <c r="W19" s="9">
        <v>2789</v>
      </c>
      <c r="X19" s="9">
        <v>0</v>
      </c>
      <c r="Y19" s="9">
        <v>6650</v>
      </c>
      <c r="Z19" s="9">
        <v>0</v>
      </c>
      <c r="AA19" s="10">
        <f t="shared" si="1"/>
        <v>24668</v>
      </c>
      <c r="AB19" s="10">
        <f t="shared" si="0"/>
        <v>0</v>
      </c>
    </row>
    <row r="20" spans="1:29" ht="15">
      <c r="A20" s="7">
        <v>13</v>
      </c>
      <c r="B20" s="8" t="s">
        <v>32</v>
      </c>
      <c r="C20" s="9">
        <v>2899</v>
      </c>
      <c r="D20" s="9">
        <v>0</v>
      </c>
      <c r="E20" s="9">
        <v>382</v>
      </c>
      <c r="F20" s="9">
        <v>0</v>
      </c>
      <c r="G20" s="9">
        <v>186</v>
      </c>
      <c r="H20" s="9">
        <v>0</v>
      </c>
      <c r="I20" s="9">
        <v>235</v>
      </c>
      <c r="J20" s="9">
        <v>0</v>
      </c>
      <c r="K20" s="9">
        <v>276</v>
      </c>
      <c r="L20" s="9">
        <v>0</v>
      </c>
      <c r="M20" s="9">
        <v>1050</v>
      </c>
      <c r="N20" s="9">
        <v>0</v>
      </c>
      <c r="O20" s="9">
        <v>271</v>
      </c>
      <c r="P20" s="9">
        <v>0</v>
      </c>
      <c r="Q20" s="9">
        <v>7073</v>
      </c>
      <c r="R20" s="9">
        <v>0</v>
      </c>
      <c r="S20" s="9">
        <v>895</v>
      </c>
      <c r="T20" s="9">
        <v>0</v>
      </c>
      <c r="U20" s="9">
        <v>710</v>
      </c>
      <c r="V20" s="9">
        <v>0</v>
      </c>
      <c r="W20" s="9">
        <v>1112</v>
      </c>
      <c r="X20" s="9">
        <v>0</v>
      </c>
      <c r="Y20" s="9">
        <v>4628</v>
      </c>
      <c r="Z20" s="9">
        <v>0</v>
      </c>
      <c r="AA20" s="10">
        <f t="shared" si="1"/>
        <v>19717</v>
      </c>
      <c r="AB20" s="10">
        <f t="shared" si="0"/>
        <v>0</v>
      </c>
    </row>
    <row r="21" spans="1:29" ht="15">
      <c r="A21" s="7">
        <v>14</v>
      </c>
      <c r="B21" s="8" t="s">
        <v>33</v>
      </c>
      <c r="C21" s="9">
        <v>854</v>
      </c>
      <c r="D21" s="9">
        <v>0</v>
      </c>
      <c r="E21" s="9">
        <v>497</v>
      </c>
      <c r="F21" s="9">
        <v>0</v>
      </c>
      <c r="G21" s="9">
        <v>246</v>
      </c>
      <c r="H21" s="9">
        <v>1</v>
      </c>
      <c r="I21" s="9">
        <v>197</v>
      </c>
      <c r="J21" s="9">
        <v>0</v>
      </c>
      <c r="K21" s="9">
        <v>399</v>
      </c>
      <c r="L21" s="9">
        <v>0</v>
      </c>
      <c r="M21" s="9">
        <v>989</v>
      </c>
      <c r="N21" s="9">
        <v>0</v>
      </c>
      <c r="O21" s="9">
        <v>238</v>
      </c>
      <c r="P21" s="9">
        <v>0</v>
      </c>
      <c r="Q21" s="9">
        <v>8530</v>
      </c>
      <c r="R21" s="9">
        <v>4</v>
      </c>
      <c r="S21" s="9">
        <v>631</v>
      </c>
      <c r="T21" s="9">
        <v>0</v>
      </c>
      <c r="U21" s="9">
        <v>286</v>
      </c>
      <c r="V21" s="9">
        <v>0</v>
      </c>
      <c r="W21" s="9">
        <v>478</v>
      </c>
      <c r="X21" s="9">
        <v>0</v>
      </c>
      <c r="Y21" s="9">
        <v>6275</v>
      </c>
      <c r="Z21" s="9">
        <v>0</v>
      </c>
      <c r="AA21" s="10">
        <f t="shared" si="1"/>
        <v>19620</v>
      </c>
      <c r="AB21" s="10">
        <f t="shared" si="0"/>
        <v>5</v>
      </c>
    </row>
    <row r="22" spans="1:29" ht="15">
      <c r="A22" s="7">
        <v>15</v>
      </c>
      <c r="B22" s="8" t="s">
        <v>34</v>
      </c>
      <c r="C22" s="9">
        <v>3402</v>
      </c>
      <c r="D22" s="9">
        <v>0</v>
      </c>
      <c r="E22" s="9">
        <v>506</v>
      </c>
      <c r="F22" s="9">
        <v>0</v>
      </c>
      <c r="G22" s="9">
        <v>300</v>
      </c>
      <c r="H22" s="9">
        <v>0</v>
      </c>
      <c r="I22" s="9">
        <v>380</v>
      </c>
      <c r="J22" s="9">
        <v>0</v>
      </c>
      <c r="K22" s="9">
        <v>256</v>
      </c>
      <c r="L22" s="9">
        <v>0</v>
      </c>
      <c r="M22" s="9">
        <v>661</v>
      </c>
      <c r="N22" s="9">
        <v>0</v>
      </c>
      <c r="O22" s="9">
        <v>249</v>
      </c>
      <c r="P22" s="9">
        <v>0</v>
      </c>
      <c r="Q22" s="9">
        <v>7291</v>
      </c>
      <c r="R22" s="9">
        <v>0</v>
      </c>
      <c r="S22" s="9">
        <v>482</v>
      </c>
      <c r="T22" s="9">
        <v>0</v>
      </c>
      <c r="U22" s="9">
        <v>364</v>
      </c>
      <c r="V22" s="9">
        <v>0</v>
      </c>
      <c r="W22" s="9">
        <v>405</v>
      </c>
      <c r="X22" s="9">
        <v>0</v>
      </c>
      <c r="Y22" s="9">
        <v>5836</v>
      </c>
      <c r="Z22" s="9">
        <v>0</v>
      </c>
      <c r="AA22" s="10">
        <f t="shared" si="1"/>
        <v>20132</v>
      </c>
      <c r="AB22" s="10">
        <f t="shared" si="0"/>
        <v>0</v>
      </c>
    </row>
    <row r="23" spans="1:29" ht="15">
      <c r="A23" s="7">
        <v>16</v>
      </c>
      <c r="B23" s="8" t="s">
        <v>35</v>
      </c>
      <c r="C23" s="9">
        <v>21627</v>
      </c>
      <c r="D23" s="9">
        <v>0</v>
      </c>
      <c r="E23" s="9">
        <v>5810</v>
      </c>
      <c r="F23" s="9">
        <v>4</v>
      </c>
      <c r="G23" s="9">
        <v>6703</v>
      </c>
      <c r="H23" s="9">
        <v>0</v>
      </c>
      <c r="I23" s="9">
        <v>7102</v>
      </c>
      <c r="J23" s="9">
        <v>4</v>
      </c>
      <c r="K23" s="9">
        <v>13264</v>
      </c>
      <c r="L23" s="9">
        <v>6</v>
      </c>
      <c r="M23" s="9">
        <v>22600</v>
      </c>
      <c r="N23" s="9">
        <v>5</v>
      </c>
      <c r="O23" s="9">
        <v>17112</v>
      </c>
      <c r="P23" s="9">
        <v>0</v>
      </c>
      <c r="Q23" s="9">
        <v>67512</v>
      </c>
      <c r="R23" s="9">
        <v>3</v>
      </c>
      <c r="S23" s="9">
        <v>11417</v>
      </c>
      <c r="T23" s="9">
        <v>0</v>
      </c>
      <c r="U23" s="9">
        <v>14697</v>
      </c>
      <c r="V23" s="9">
        <v>0</v>
      </c>
      <c r="W23" s="9">
        <v>17509</v>
      </c>
      <c r="X23" s="9">
        <v>0</v>
      </c>
      <c r="Y23" s="9">
        <v>40025</v>
      </c>
      <c r="Z23" s="9">
        <v>11</v>
      </c>
      <c r="AA23" s="10">
        <f t="shared" si="1"/>
        <v>245378</v>
      </c>
      <c r="AB23" s="10">
        <f t="shared" si="0"/>
        <v>33</v>
      </c>
    </row>
    <row r="24" spans="1:29" ht="15">
      <c r="A24" s="7">
        <v>17</v>
      </c>
      <c r="B24" s="8" t="s">
        <v>36</v>
      </c>
      <c r="C24" s="9">
        <v>2457</v>
      </c>
      <c r="D24" s="9">
        <v>0</v>
      </c>
      <c r="E24" s="9">
        <v>737</v>
      </c>
      <c r="F24" s="9">
        <v>0</v>
      </c>
      <c r="G24" s="9">
        <v>592</v>
      </c>
      <c r="H24" s="9">
        <v>0</v>
      </c>
      <c r="I24" s="9">
        <v>309</v>
      </c>
      <c r="J24" s="9">
        <v>0</v>
      </c>
      <c r="K24" s="9">
        <v>326</v>
      </c>
      <c r="L24" s="9">
        <v>0</v>
      </c>
      <c r="M24" s="9">
        <v>1444</v>
      </c>
      <c r="N24" s="9">
        <v>0</v>
      </c>
      <c r="O24" s="9">
        <v>292</v>
      </c>
      <c r="P24" s="9">
        <v>0</v>
      </c>
      <c r="Q24" s="9">
        <v>8491</v>
      </c>
      <c r="R24" s="9">
        <v>0</v>
      </c>
      <c r="S24" s="9">
        <v>592</v>
      </c>
      <c r="T24" s="9">
        <v>0</v>
      </c>
      <c r="U24" s="9">
        <v>334</v>
      </c>
      <c r="V24" s="9">
        <v>0</v>
      </c>
      <c r="W24" s="9">
        <v>511</v>
      </c>
      <c r="X24" s="9">
        <v>0</v>
      </c>
      <c r="Y24" s="9">
        <v>3101</v>
      </c>
      <c r="Z24" s="9">
        <v>0</v>
      </c>
      <c r="AA24" s="10">
        <f t="shared" si="1"/>
        <v>19186</v>
      </c>
      <c r="AB24" s="10">
        <f t="shared" si="0"/>
        <v>0</v>
      </c>
    </row>
    <row r="25" spans="1:29" ht="15">
      <c r="A25" s="7">
        <v>18</v>
      </c>
      <c r="B25" s="8" t="s">
        <v>37</v>
      </c>
      <c r="C25" s="9">
        <v>1798</v>
      </c>
      <c r="D25" s="9">
        <v>0</v>
      </c>
      <c r="E25" s="9">
        <v>1120</v>
      </c>
      <c r="F25" s="9">
        <v>0</v>
      </c>
      <c r="G25" s="9">
        <v>239</v>
      </c>
      <c r="H25" s="9">
        <v>0</v>
      </c>
      <c r="I25" s="9">
        <v>208</v>
      </c>
      <c r="J25" s="9">
        <v>0</v>
      </c>
      <c r="K25" s="9">
        <v>198</v>
      </c>
      <c r="L25" s="9">
        <v>0</v>
      </c>
      <c r="M25" s="9">
        <v>396</v>
      </c>
      <c r="N25" s="9">
        <v>0</v>
      </c>
      <c r="O25" s="9">
        <v>250</v>
      </c>
      <c r="P25" s="9">
        <v>0</v>
      </c>
      <c r="Q25" s="9">
        <v>2598</v>
      </c>
      <c r="R25" s="9">
        <v>0</v>
      </c>
      <c r="S25" s="9">
        <v>321</v>
      </c>
      <c r="T25" s="9">
        <v>0</v>
      </c>
      <c r="U25" s="9">
        <v>575</v>
      </c>
      <c r="V25" s="9">
        <v>0</v>
      </c>
      <c r="W25" s="9">
        <v>2250</v>
      </c>
      <c r="X25" s="9">
        <v>0</v>
      </c>
      <c r="Y25" s="9">
        <v>2300</v>
      </c>
      <c r="Z25" s="9">
        <v>0</v>
      </c>
      <c r="AA25" s="10">
        <f t="shared" si="1"/>
        <v>12253</v>
      </c>
      <c r="AB25" s="10">
        <f t="shared" si="0"/>
        <v>0</v>
      </c>
    </row>
    <row r="26" spans="1:29" ht="15">
      <c r="A26" s="7">
        <v>19</v>
      </c>
      <c r="B26" s="8" t="s">
        <v>38</v>
      </c>
      <c r="C26" s="9">
        <v>64</v>
      </c>
      <c r="D26" s="9">
        <v>5</v>
      </c>
      <c r="E26" s="9">
        <v>29</v>
      </c>
      <c r="F26" s="9">
        <v>0</v>
      </c>
      <c r="G26" s="9">
        <v>37</v>
      </c>
      <c r="H26" s="9">
        <v>2</v>
      </c>
      <c r="I26" s="9">
        <v>2500</v>
      </c>
      <c r="J26" s="9">
        <v>21</v>
      </c>
      <c r="K26" s="9">
        <v>2575</v>
      </c>
      <c r="L26" s="9">
        <v>36</v>
      </c>
      <c r="M26" s="9">
        <v>2642</v>
      </c>
      <c r="N26" s="9">
        <v>45</v>
      </c>
      <c r="O26" s="9">
        <v>2765</v>
      </c>
      <c r="P26" s="9">
        <v>55</v>
      </c>
      <c r="Q26" s="9">
        <v>2950</v>
      </c>
      <c r="R26" s="9">
        <v>50</v>
      </c>
      <c r="S26" s="9">
        <v>3250</v>
      </c>
      <c r="T26" s="9">
        <v>59</v>
      </c>
      <c r="U26" s="9">
        <v>3401</v>
      </c>
      <c r="V26" s="9">
        <v>64</v>
      </c>
      <c r="W26" s="9">
        <v>3641</v>
      </c>
      <c r="X26" s="9">
        <v>73</v>
      </c>
      <c r="Y26" s="9">
        <v>3855</v>
      </c>
      <c r="Z26" s="9">
        <v>89</v>
      </c>
      <c r="AA26" s="10">
        <f t="shared" si="1"/>
        <v>27709</v>
      </c>
      <c r="AB26" s="10">
        <f t="shared" si="0"/>
        <v>499</v>
      </c>
    </row>
    <row r="27" spans="1:29" ht="15">
      <c r="A27" s="7">
        <v>20</v>
      </c>
      <c r="B27" s="8" t="s">
        <v>39</v>
      </c>
      <c r="C27" s="9">
        <v>4398</v>
      </c>
      <c r="D27" s="9">
        <v>35</v>
      </c>
      <c r="E27" s="9">
        <v>5694</v>
      </c>
      <c r="F27" s="9">
        <v>20</v>
      </c>
      <c r="G27" s="9">
        <v>5674</v>
      </c>
      <c r="H27" s="9">
        <v>140</v>
      </c>
      <c r="I27" s="9">
        <v>5691</v>
      </c>
      <c r="J27" s="9">
        <v>26</v>
      </c>
      <c r="K27" s="9">
        <v>5812</v>
      </c>
      <c r="L27" s="9">
        <v>47</v>
      </c>
      <c r="M27" s="9">
        <v>6110</v>
      </c>
      <c r="N27" s="9">
        <v>57</v>
      </c>
      <c r="O27" s="9">
        <v>18301</v>
      </c>
      <c r="P27" s="9">
        <v>350</v>
      </c>
      <c r="Q27" s="9">
        <v>5412</v>
      </c>
      <c r="R27" s="9">
        <v>100</v>
      </c>
      <c r="S27" s="9">
        <v>2146</v>
      </c>
      <c r="T27" s="9">
        <v>25</v>
      </c>
      <c r="U27" s="9">
        <v>1474</v>
      </c>
      <c r="V27" s="9">
        <v>0</v>
      </c>
      <c r="W27" s="9">
        <v>1410</v>
      </c>
      <c r="X27" s="9">
        <v>12</v>
      </c>
      <c r="Y27" s="9">
        <v>17484</v>
      </c>
      <c r="Z27" s="9">
        <v>275</v>
      </c>
      <c r="AA27" s="10">
        <f t="shared" si="1"/>
        <v>79606</v>
      </c>
      <c r="AB27" s="10">
        <f t="shared" si="0"/>
        <v>1087</v>
      </c>
      <c r="AC27" s="11">
        <f>AA27+AB27</f>
        <v>80693</v>
      </c>
    </row>
    <row r="28" spans="1:29" ht="15">
      <c r="A28" s="7">
        <v>21</v>
      </c>
      <c r="B28" s="8" t="s">
        <v>40</v>
      </c>
      <c r="C28" s="9">
        <v>1209</v>
      </c>
      <c r="D28" s="9">
        <v>161</v>
      </c>
      <c r="E28" s="9">
        <v>731</v>
      </c>
      <c r="F28" s="9">
        <v>98</v>
      </c>
      <c r="G28" s="9">
        <v>634</v>
      </c>
      <c r="H28" s="9">
        <v>89</v>
      </c>
      <c r="I28" s="9">
        <v>571</v>
      </c>
      <c r="J28" s="9">
        <v>91</v>
      </c>
      <c r="K28" s="9">
        <v>442</v>
      </c>
      <c r="L28" s="9">
        <v>90</v>
      </c>
      <c r="M28" s="9">
        <v>1967</v>
      </c>
      <c r="N28" s="9">
        <v>88</v>
      </c>
      <c r="O28" s="9">
        <v>937</v>
      </c>
      <c r="P28" s="9">
        <v>45</v>
      </c>
      <c r="Q28" s="9">
        <v>5693</v>
      </c>
      <c r="R28" s="9">
        <v>150</v>
      </c>
      <c r="S28" s="9">
        <v>4180</v>
      </c>
      <c r="T28" s="9">
        <v>99</v>
      </c>
      <c r="U28" s="9">
        <v>1259</v>
      </c>
      <c r="V28" s="9">
        <v>30</v>
      </c>
      <c r="W28" s="9">
        <v>1351</v>
      </c>
      <c r="X28" s="9">
        <v>50</v>
      </c>
      <c r="Y28" s="9">
        <v>6461</v>
      </c>
      <c r="Z28" s="9">
        <v>60</v>
      </c>
      <c r="AA28" s="10">
        <f t="shared" si="1"/>
        <v>25435</v>
      </c>
      <c r="AB28" s="10">
        <f t="shared" si="0"/>
        <v>1051</v>
      </c>
    </row>
    <row r="29" spans="1:29" ht="15">
      <c r="A29" s="7">
        <v>22</v>
      </c>
      <c r="B29" s="8" t="s">
        <v>41</v>
      </c>
      <c r="C29" s="9">
        <v>1654</v>
      </c>
      <c r="D29" s="9">
        <v>28</v>
      </c>
      <c r="E29" s="9">
        <v>381</v>
      </c>
      <c r="F29" s="9">
        <v>2</v>
      </c>
      <c r="G29" s="9">
        <v>249</v>
      </c>
      <c r="H29" s="9">
        <v>0</v>
      </c>
      <c r="I29" s="9">
        <v>381</v>
      </c>
      <c r="J29" s="9">
        <v>8</v>
      </c>
      <c r="K29" s="9">
        <v>826</v>
      </c>
      <c r="L29" s="9">
        <v>4</v>
      </c>
      <c r="M29" s="9">
        <v>6549</v>
      </c>
      <c r="N29" s="9">
        <v>3</v>
      </c>
      <c r="O29" s="9">
        <v>699</v>
      </c>
      <c r="P29" s="9">
        <v>0</v>
      </c>
      <c r="Q29" s="9">
        <v>2627</v>
      </c>
      <c r="R29" s="9">
        <v>0</v>
      </c>
      <c r="S29" s="9">
        <v>1413</v>
      </c>
      <c r="T29" s="9">
        <v>0</v>
      </c>
      <c r="U29" s="9">
        <v>739</v>
      </c>
      <c r="V29" s="9">
        <v>0</v>
      </c>
      <c r="W29" s="9">
        <v>84</v>
      </c>
      <c r="X29" s="9">
        <v>20</v>
      </c>
      <c r="Y29" s="9">
        <v>1637</v>
      </c>
      <c r="Z29" s="9">
        <v>23</v>
      </c>
      <c r="AA29" s="10">
        <f t="shared" si="1"/>
        <v>17239</v>
      </c>
      <c r="AB29" s="10">
        <f t="shared" si="0"/>
        <v>88</v>
      </c>
    </row>
    <row r="30" spans="1:29" ht="15">
      <c r="A30" s="7">
        <v>23</v>
      </c>
      <c r="B30" s="8" t="s">
        <v>42</v>
      </c>
      <c r="C30" s="9">
        <v>134</v>
      </c>
      <c r="D30" s="9">
        <v>0</v>
      </c>
      <c r="E30" s="9">
        <v>67</v>
      </c>
      <c r="F30" s="9">
        <v>0</v>
      </c>
      <c r="G30" s="9">
        <v>92</v>
      </c>
      <c r="H30" s="9">
        <v>0</v>
      </c>
      <c r="I30" s="9">
        <v>119</v>
      </c>
      <c r="J30" s="9">
        <v>0</v>
      </c>
      <c r="K30" s="9">
        <v>321</v>
      </c>
      <c r="L30" s="9">
        <v>0</v>
      </c>
      <c r="M30" s="9">
        <v>180</v>
      </c>
      <c r="N30" s="9">
        <v>0</v>
      </c>
      <c r="O30" s="9">
        <v>1358</v>
      </c>
      <c r="P30" s="9">
        <v>0</v>
      </c>
      <c r="Q30" s="9">
        <v>196</v>
      </c>
      <c r="R30" s="9">
        <v>0</v>
      </c>
      <c r="S30" s="9">
        <v>96</v>
      </c>
      <c r="T30" s="9">
        <v>0</v>
      </c>
      <c r="U30" s="9">
        <v>45</v>
      </c>
      <c r="V30" s="9">
        <v>0</v>
      </c>
      <c r="W30" s="9">
        <v>125</v>
      </c>
      <c r="X30" s="9">
        <v>0</v>
      </c>
      <c r="Y30" s="9">
        <v>190</v>
      </c>
      <c r="Z30" s="9">
        <v>0</v>
      </c>
      <c r="AA30" s="10">
        <f t="shared" si="1"/>
        <v>2923</v>
      </c>
      <c r="AB30" s="10">
        <f t="shared" si="0"/>
        <v>0</v>
      </c>
    </row>
    <row r="31" spans="1:29" ht="15">
      <c r="A31" s="7">
        <v>24</v>
      </c>
      <c r="B31" s="8" t="s">
        <v>43</v>
      </c>
      <c r="C31" s="9">
        <v>4946</v>
      </c>
      <c r="D31" s="9">
        <v>0</v>
      </c>
      <c r="E31" s="9">
        <v>231</v>
      </c>
      <c r="F31" s="9">
        <v>0</v>
      </c>
      <c r="G31" s="9">
        <v>412</v>
      </c>
      <c r="H31" s="9">
        <v>0</v>
      </c>
      <c r="I31" s="9">
        <v>334</v>
      </c>
      <c r="J31" s="9">
        <v>0</v>
      </c>
      <c r="K31" s="9">
        <v>394</v>
      </c>
      <c r="L31" s="9">
        <v>0</v>
      </c>
      <c r="M31" s="9">
        <v>860</v>
      </c>
      <c r="N31" s="9">
        <v>0</v>
      </c>
      <c r="O31" s="9">
        <v>248</v>
      </c>
      <c r="P31" s="9">
        <v>0</v>
      </c>
      <c r="Q31" s="9">
        <v>10405</v>
      </c>
      <c r="R31" s="9">
        <v>0</v>
      </c>
      <c r="S31" s="9">
        <v>738</v>
      </c>
      <c r="T31" s="9">
        <v>1</v>
      </c>
      <c r="U31" s="9">
        <v>628</v>
      </c>
      <c r="V31" s="9">
        <v>0</v>
      </c>
      <c r="W31" s="9">
        <v>291</v>
      </c>
      <c r="X31" s="9">
        <v>1</v>
      </c>
      <c r="Y31" s="9">
        <v>7128</v>
      </c>
      <c r="Z31" s="9">
        <v>2</v>
      </c>
      <c r="AA31" s="10">
        <f t="shared" si="1"/>
        <v>26615</v>
      </c>
      <c r="AB31" s="10">
        <f t="shared" si="0"/>
        <v>4</v>
      </c>
    </row>
    <row r="32" spans="1:29" ht="15">
      <c r="A32" s="7">
        <v>25</v>
      </c>
      <c r="B32" s="8" t="s">
        <v>44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0">
        <f t="shared" si="1"/>
        <v>0</v>
      </c>
      <c r="AB32" s="10">
        <f t="shared" si="0"/>
        <v>0</v>
      </c>
    </row>
    <row r="33" spans="1:29" ht="15">
      <c r="A33" s="7">
        <v>26</v>
      </c>
      <c r="B33" s="8" t="s">
        <v>45</v>
      </c>
      <c r="C33" s="9">
        <v>18761</v>
      </c>
      <c r="D33" s="9">
        <v>0</v>
      </c>
      <c r="E33" s="9">
        <v>4596</v>
      </c>
      <c r="F33" s="9">
        <v>3</v>
      </c>
      <c r="G33" s="9">
        <v>5154</v>
      </c>
      <c r="H33" s="9">
        <v>0</v>
      </c>
      <c r="I33" s="9">
        <v>5401</v>
      </c>
      <c r="J33" s="9">
        <v>0</v>
      </c>
      <c r="K33" s="9">
        <v>15325</v>
      </c>
      <c r="L33" s="9">
        <v>0</v>
      </c>
      <c r="M33" s="9">
        <v>21732</v>
      </c>
      <c r="N33" s="9">
        <v>0</v>
      </c>
      <c r="O33" s="9">
        <v>16129</v>
      </c>
      <c r="P33" s="9">
        <v>1</v>
      </c>
      <c r="Q33" s="9">
        <v>18288</v>
      </c>
      <c r="R33" s="9">
        <v>0</v>
      </c>
      <c r="S33" s="9">
        <v>8786</v>
      </c>
      <c r="T33" s="9">
        <v>1</v>
      </c>
      <c r="U33" s="9">
        <v>8684</v>
      </c>
      <c r="V33" s="9">
        <v>0</v>
      </c>
      <c r="W33" s="9">
        <v>8376</v>
      </c>
      <c r="X33" s="9">
        <v>0</v>
      </c>
      <c r="Y33" s="9">
        <v>16404</v>
      </c>
      <c r="Z33" s="9">
        <v>2</v>
      </c>
      <c r="AA33" s="10">
        <f t="shared" si="1"/>
        <v>147636</v>
      </c>
      <c r="AB33" s="10">
        <f t="shared" si="0"/>
        <v>7</v>
      </c>
    </row>
    <row r="34" spans="1:29" ht="15">
      <c r="A34" s="17" t="s">
        <v>46</v>
      </c>
      <c r="B34" s="18"/>
      <c r="C34" s="10">
        <f>C33+C32+C31+C30+C29+C28+C27+C26+C25+C24+C23+C22+C21+C20+C19+C18+C17+C16+C15+C14+C13+C11+C10+C9+C8+C12</f>
        <v>96150</v>
      </c>
      <c r="D34" s="10">
        <f t="shared" ref="D34:AB34" si="2">D33+D32+D31+D30+D29+D28+D27+D26+D25+D24+D23+D22+D21+D20+D19+D18+D17+D16+D15+D14+D13+D11+D10+D9+D8+D12</f>
        <v>229</v>
      </c>
      <c r="E34" s="10">
        <f t="shared" si="2"/>
        <v>30378</v>
      </c>
      <c r="F34" s="10">
        <f t="shared" si="2"/>
        <v>127</v>
      </c>
      <c r="G34" s="10">
        <f t="shared" si="2"/>
        <v>24650</v>
      </c>
      <c r="H34" s="10">
        <f t="shared" si="2"/>
        <v>232</v>
      </c>
      <c r="I34" s="10">
        <f t="shared" si="2"/>
        <v>30636</v>
      </c>
      <c r="J34" s="10">
        <f t="shared" si="2"/>
        <v>150</v>
      </c>
      <c r="K34" s="10">
        <f t="shared" si="2"/>
        <v>49615</v>
      </c>
      <c r="L34" s="10">
        <f t="shared" si="2"/>
        <v>183</v>
      </c>
      <c r="M34" s="10">
        <f t="shared" si="2"/>
        <v>85837</v>
      </c>
      <c r="N34" s="10">
        <f t="shared" si="2"/>
        <v>199</v>
      </c>
      <c r="O34" s="10">
        <f t="shared" si="2"/>
        <v>63254</v>
      </c>
      <c r="P34" s="10">
        <f t="shared" si="2"/>
        <v>456</v>
      </c>
      <c r="Q34" s="10">
        <f t="shared" si="2"/>
        <v>189452</v>
      </c>
      <c r="R34" s="10">
        <f t="shared" si="2"/>
        <v>310</v>
      </c>
      <c r="S34" s="10">
        <f t="shared" si="2"/>
        <v>47368</v>
      </c>
      <c r="T34" s="10">
        <f t="shared" si="2"/>
        <v>188</v>
      </c>
      <c r="U34" s="10">
        <f t="shared" si="2"/>
        <v>44612</v>
      </c>
      <c r="V34" s="10">
        <f t="shared" si="2"/>
        <v>101</v>
      </c>
      <c r="W34" s="10">
        <f t="shared" si="2"/>
        <v>52921</v>
      </c>
      <c r="X34" s="10">
        <f t="shared" si="2"/>
        <v>181</v>
      </c>
      <c r="Y34" s="10">
        <f t="shared" si="2"/>
        <v>157276</v>
      </c>
      <c r="Z34" s="10">
        <f t="shared" si="2"/>
        <v>471</v>
      </c>
      <c r="AA34" s="10">
        <f t="shared" si="2"/>
        <v>872149</v>
      </c>
      <c r="AB34" s="10">
        <f t="shared" si="2"/>
        <v>2827</v>
      </c>
      <c r="AC34" s="11">
        <f>AA34+AB34</f>
        <v>874976</v>
      </c>
    </row>
    <row r="36" spans="1:29" ht="13.5" customHeight="1">
      <c r="U36" s="21" t="s">
        <v>51</v>
      </c>
      <c r="V36" s="21"/>
      <c r="W36" s="21"/>
      <c r="X36" s="21"/>
      <c r="Y36" s="21"/>
      <c r="Z36" s="21"/>
      <c r="AA36" s="21"/>
      <c r="AB36" s="21"/>
    </row>
    <row r="37" spans="1:29" s="5" customFormat="1" ht="13.5" customHeight="1">
      <c r="A37" s="4"/>
      <c r="U37" s="21" t="s">
        <v>48</v>
      </c>
      <c r="V37" s="21"/>
      <c r="W37" s="21"/>
      <c r="X37" s="21"/>
      <c r="Y37" s="21"/>
      <c r="Z37" s="21"/>
      <c r="AA37" s="21"/>
      <c r="AB37" s="21"/>
    </row>
    <row r="38" spans="1:29" s="5" customFormat="1" ht="13.5" customHeight="1">
      <c r="A38" s="4"/>
      <c r="U38" s="21" t="s">
        <v>1</v>
      </c>
      <c r="V38" s="21"/>
      <c r="W38" s="21"/>
      <c r="X38" s="21"/>
      <c r="Y38" s="21"/>
      <c r="Z38" s="21"/>
      <c r="AA38" s="21"/>
      <c r="AB38" s="21"/>
    </row>
    <row r="39" spans="1:29" s="5" customFormat="1" ht="13.5" customHeight="1">
      <c r="A39" s="4"/>
      <c r="U39" s="21"/>
      <c r="V39" s="21"/>
      <c r="W39" s="21"/>
      <c r="X39" s="21"/>
      <c r="Y39" s="21"/>
      <c r="Z39" s="21"/>
      <c r="AA39" s="21"/>
      <c r="AB39" s="21"/>
    </row>
    <row r="40" spans="1:29" s="5" customFormat="1" ht="13.5" customHeight="1">
      <c r="A40" s="4"/>
    </row>
    <row r="41" spans="1:29" s="5" customFormat="1" ht="13.5" customHeight="1">
      <c r="A41" s="4"/>
    </row>
    <row r="42" spans="1:29" s="5" customFormat="1" ht="13.5" customHeight="1">
      <c r="A42" s="4"/>
    </row>
    <row r="43" spans="1:29" s="5" customFormat="1" ht="13.5" customHeight="1">
      <c r="A43" s="4"/>
      <c r="U43" s="20" t="s">
        <v>49</v>
      </c>
      <c r="V43" s="20"/>
      <c r="W43" s="20"/>
      <c r="X43" s="20"/>
      <c r="Y43" s="20"/>
      <c r="Z43" s="20"/>
      <c r="AA43" s="20"/>
      <c r="AB43" s="20"/>
    </row>
    <row r="44" spans="1:29" s="5" customFormat="1" ht="13.5" customHeight="1">
      <c r="A44" s="4"/>
      <c r="U44" s="21" t="s">
        <v>50</v>
      </c>
      <c r="V44" s="21"/>
      <c r="W44" s="21"/>
      <c r="X44" s="21"/>
      <c r="Y44" s="21"/>
      <c r="Z44" s="21"/>
      <c r="AA44" s="21"/>
      <c r="AB44" s="21"/>
    </row>
    <row r="45" spans="1:29" s="5" customFormat="1" ht="13.5" customHeight="1">
      <c r="A45" s="4"/>
      <c r="U45" s="21"/>
      <c r="V45" s="21"/>
      <c r="W45" s="21"/>
      <c r="X45" s="21"/>
      <c r="Y45" s="21"/>
      <c r="Z45" s="21"/>
      <c r="AA45" s="21"/>
      <c r="AB45" s="21"/>
    </row>
    <row r="46" spans="1:29" s="5" customFormat="1" ht="13.5" customHeight="1">
      <c r="A46" s="4"/>
    </row>
    <row r="47" spans="1:29" s="5" customFormat="1" ht="13.5" customHeight="1">
      <c r="A47" s="4"/>
    </row>
    <row r="48" spans="1:29" ht="13.5" customHeight="1"/>
    <row r="49" ht="13.5" customHeight="1"/>
    <row r="50" ht="13.5" customHeight="1"/>
    <row r="51" ht="13.5" customHeight="1"/>
    <row r="52" ht="13.5" customHeight="1"/>
    <row r="53" ht="13.5" customHeight="1"/>
  </sheetData>
  <mergeCells count="30">
    <mergeCell ref="U43:AB43"/>
    <mergeCell ref="U44:AB44"/>
    <mergeCell ref="U45:AB45"/>
    <mergeCell ref="U36:AB36"/>
    <mergeCell ref="U37:AB37"/>
    <mergeCell ref="U38:AB38"/>
    <mergeCell ref="U39:AB39"/>
    <mergeCell ref="A5:A7"/>
    <mergeCell ref="B5:B7"/>
    <mergeCell ref="AA5:AB6"/>
    <mergeCell ref="A34:B34"/>
    <mergeCell ref="A1:AB1"/>
    <mergeCell ref="A2:AB2"/>
    <mergeCell ref="A3:AB3"/>
    <mergeCell ref="M6:N6"/>
    <mergeCell ref="O5:T5"/>
    <mergeCell ref="O6:P6"/>
    <mergeCell ref="Q6:R6"/>
    <mergeCell ref="S6:T6"/>
    <mergeCell ref="U5:Z5"/>
    <mergeCell ref="U6:V6"/>
    <mergeCell ref="W6:X6"/>
    <mergeCell ref="Y6:Z6"/>
    <mergeCell ref="C5:H5"/>
    <mergeCell ref="C6:D6"/>
    <mergeCell ref="E6:F6"/>
    <mergeCell ref="G6:H6"/>
    <mergeCell ref="I5:N5"/>
    <mergeCell ref="I6:J6"/>
    <mergeCell ref="K6:L6"/>
  </mergeCells>
  <printOptions horizontalCentered="1"/>
  <pageMargins left="0.24" right="0.43307086614173229" top="0.31496062992125984" bottom="0.74803149606299213" header="0" footer="0"/>
  <pageSetup paperSize="5" scale="8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Kunj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 DISBUDPAR</dc:creator>
  <cp:lastModifiedBy>user</cp:lastModifiedBy>
  <cp:lastPrinted>2017-06-06T04:29:12Z</cp:lastPrinted>
  <dcterms:created xsi:type="dcterms:W3CDTF">2016-02-01T02:29:23Z</dcterms:created>
  <dcterms:modified xsi:type="dcterms:W3CDTF">2017-10-19T02:22:45Z</dcterms:modified>
</cp:coreProperties>
</file>