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Kunj 2015" sheetId="1" r:id="rId1"/>
    <sheet name="Kunj" sheetId="2" r:id="rId2"/>
  </sheets>
  <calcPr calcId="125725"/>
</workbook>
</file>

<file path=xl/calcChain.xml><?xml version="1.0" encoding="utf-8"?>
<calcChain xmlns="http://schemas.openxmlformats.org/spreadsheetml/2006/main">
  <c r="AC9" i="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8"/>
  <c r="AA8" l="1"/>
  <c r="Z34" i="2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33" i="1"/>
  <c r="AB34" s="1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B34" i="2" l="1"/>
  <c r="AA34"/>
</calcChain>
</file>

<file path=xl/sharedStrings.xml><?xml version="1.0" encoding="utf-8"?>
<sst xmlns="http://schemas.openxmlformats.org/spreadsheetml/2006/main" count="160" uniqueCount="53">
  <si>
    <t>DATA KUNJUNGAN WISATA PER OBYEK WISATA</t>
  </si>
  <si>
    <t>KABUPATEN LUMAJANG</t>
  </si>
  <si>
    <t>TAHUN 2015</t>
  </si>
  <si>
    <t>NO</t>
  </si>
  <si>
    <t>NAMA OBYEK WISATA</t>
  </si>
  <si>
    <t>TRIBULAN I</t>
  </si>
  <si>
    <t>WISNUS</t>
  </si>
  <si>
    <t>WISMAN</t>
  </si>
  <si>
    <t>JAN</t>
  </si>
  <si>
    <t>FEB</t>
  </si>
  <si>
    <t>MAR</t>
  </si>
  <si>
    <t>APR</t>
  </si>
  <si>
    <t>MEI</t>
  </si>
  <si>
    <t>JUN</t>
  </si>
  <si>
    <t>JUL</t>
  </si>
  <si>
    <t>AGT</t>
  </si>
  <si>
    <t>SEP</t>
  </si>
  <si>
    <t>OKT</t>
  </si>
  <si>
    <t>NOV</t>
  </si>
  <si>
    <t>DES</t>
  </si>
  <si>
    <t>TOTAL</t>
  </si>
  <si>
    <t>Agro Royal Family</t>
  </si>
  <si>
    <t>Candi Gedong Putri</t>
  </si>
  <si>
    <t>Candi Randuagung</t>
  </si>
  <si>
    <t>Goa Tetes</t>
  </si>
  <si>
    <t>Gunung Fuji</t>
  </si>
  <si>
    <t>Hutan Bambu</t>
  </si>
  <si>
    <t>Kolam Renang Veteran</t>
  </si>
  <si>
    <t>Pantai Bambang</t>
  </si>
  <si>
    <t>Pantai Meleman</t>
  </si>
  <si>
    <t>Pantai Watu Godeg</t>
  </si>
  <si>
    <t>Pantai Watu Kecak</t>
  </si>
  <si>
    <t>Pantai Wot Gali h</t>
  </si>
  <si>
    <t>Pemandian Al Kautsar</t>
  </si>
  <si>
    <t>Pemandian Joyo Karto</t>
  </si>
  <si>
    <t>Pemandian Kayu Batu</t>
  </si>
  <si>
    <t>Pemandian Alam Selokambang</t>
  </si>
  <si>
    <t>Pemandian Alam Telaga Semeru</t>
  </si>
  <si>
    <t>Piket Nol</t>
  </si>
  <si>
    <t>Bukit B 29 Argosari</t>
  </si>
  <si>
    <t>Pura Mandara Giri Semeru Agung</t>
  </si>
  <si>
    <t>Ranupani</t>
  </si>
  <si>
    <t>Segi Tiga Ranu</t>
  </si>
  <si>
    <t>Situs Biting</t>
  </si>
  <si>
    <t>Taman Wisata TPI Tempursasri</t>
  </si>
  <si>
    <t>Taman Nasional BTS [ Gng Semeru ]</t>
  </si>
  <si>
    <t>Water Park</t>
  </si>
  <si>
    <t>T O T A L</t>
  </si>
  <si>
    <t>Lumajang, 21 Juni 2016</t>
  </si>
  <si>
    <t>KEPALA DINAS KEBUDAYAAN &amp; PARIWISATA</t>
  </si>
  <si>
    <t>DENI ROHMAN , AP</t>
  </si>
  <si>
    <t>NIP 19741127 199403 1 005</t>
  </si>
  <si>
    <t xml:space="preserve">Lumajang, 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</si>
</sst>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Browallia New"/>
      <family val="2"/>
    </font>
    <font>
      <b/>
      <sz val="10"/>
      <color theme="1"/>
      <name val="Browallia New"/>
      <family val="2"/>
    </font>
    <font>
      <sz val="9"/>
      <color theme="1"/>
      <name val="Browallia New"/>
      <family val="2"/>
    </font>
    <font>
      <b/>
      <sz val="9"/>
      <color theme="1"/>
      <name val="Browallia New"/>
      <family val="2"/>
    </font>
    <font>
      <sz val="12"/>
      <color theme="1"/>
      <name val="Browallia New"/>
      <family val="2"/>
    </font>
    <font>
      <b/>
      <u/>
      <sz val="12"/>
      <color theme="1"/>
      <name val="Browallia New"/>
      <family val="2"/>
    </font>
    <font>
      <b/>
      <sz val="16"/>
      <color theme="1"/>
      <name val="Browallia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workbookViewId="0">
      <selection activeCell="AF19" sqref="AF19"/>
    </sheetView>
  </sheetViews>
  <sheetFormatPr defaultRowHeight="13.5"/>
  <cols>
    <col min="1" max="1" width="3.7109375" style="3" customWidth="1"/>
    <col min="2" max="2" width="20.85546875" style="1" customWidth="1"/>
    <col min="3" max="3" width="6.140625" style="1" customWidth="1"/>
    <col min="4" max="4" width="5.5703125" style="1" customWidth="1"/>
    <col min="5" max="5" width="6.140625" style="1" customWidth="1"/>
    <col min="6" max="6" width="5.5703125" style="1" customWidth="1"/>
    <col min="7" max="7" width="6.140625" style="1" customWidth="1"/>
    <col min="8" max="8" width="4.85546875" style="1" customWidth="1"/>
    <col min="9" max="9" width="6.140625" style="1" customWidth="1"/>
    <col min="10" max="10" width="5.5703125" style="1" customWidth="1"/>
    <col min="11" max="11" width="6.140625" style="1" customWidth="1"/>
    <col min="12" max="12" width="5.5703125" style="1" customWidth="1"/>
    <col min="13" max="13" width="6.140625" style="1" customWidth="1"/>
    <col min="14" max="14" width="4.85546875" style="1" customWidth="1"/>
    <col min="15" max="15" width="6.140625" style="1" customWidth="1"/>
    <col min="16" max="16" width="5.5703125" style="1" customWidth="1"/>
    <col min="17" max="17" width="6.140625" style="1" customWidth="1"/>
    <col min="18" max="18" width="5.5703125" style="1" customWidth="1"/>
    <col min="19" max="19" width="6.140625" style="1" customWidth="1"/>
    <col min="20" max="20" width="4.85546875" style="1" customWidth="1"/>
    <col min="21" max="21" width="6.140625" style="1" customWidth="1"/>
    <col min="22" max="22" width="5.5703125" style="1" customWidth="1"/>
    <col min="23" max="23" width="6.140625" style="1" customWidth="1"/>
    <col min="24" max="24" width="5.5703125" style="1" customWidth="1"/>
    <col min="25" max="25" width="6.140625" style="1" customWidth="1"/>
    <col min="26" max="26" width="4.85546875" style="1" customWidth="1"/>
    <col min="27" max="27" width="6.140625" style="1" customWidth="1"/>
    <col min="28" max="28" width="5.5703125" style="1" customWidth="1"/>
    <col min="29" max="16384" width="9.140625" style="1"/>
  </cols>
  <sheetData>
    <row r="1" spans="1:29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9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9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5" spans="1:29" s="2" customFormat="1" ht="15">
      <c r="A5" s="18" t="s">
        <v>3</v>
      </c>
      <c r="B5" s="18" t="s">
        <v>4</v>
      </c>
      <c r="C5" s="18" t="s">
        <v>5</v>
      </c>
      <c r="D5" s="18"/>
      <c r="E5" s="18"/>
      <c r="F5" s="18"/>
      <c r="G5" s="18"/>
      <c r="H5" s="18"/>
      <c r="I5" s="18" t="s">
        <v>5</v>
      </c>
      <c r="J5" s="18"/>
      <c r="K5" s="18"/>
      <c r="L5" s="18"/>
      <c r="M5" s="18"/>
      <c r="N5" s="18"/>
      <c r="O5" s="18" t="s">
        <v>5</v>
      </c>
      <c r="P5" s="18"/>
      <c r="Q5" s="18"/>
      <c r="R5" s="18"/>
      <c r="S5" s="18"/>
      <c r="T5" s="18"/>
      <c r="U5" s="18" t="s">
        <v>5</v>
      </c>
      <c r="V5" s="18"/>
      <c r="W5" s="18"/>
      <c r="X5" s="18"/>
      <c r="Y5" s="18"/>
      <c r="Z5" s="18"/>
      <c r="AA5" s="19" t="s">
        <v>20</v>
      </c>
      <c r="AB5" s="20"/>
    </row>
    <row r="6" spans="1:29" s="2" customFormat="1" ht="15">
      <c r="A6" s="18"/>
      <c r="B6" s="18"/>
      <c r="C6" s="18" t="s">
        <v>8</v>
      </c>
      <c r="D6" s="18"/>
      <c r="E6" s="18" t="s">
        <v>9</v>
      </c>
      <c r="F6" s="18"/>
      <c r="G6" s="18" t="s">
        <v>10</v>
      </c>
      <c r="H6" s="18"/>
      <c r="I6" s="18" t="s">
        <v>11</v>
      </c>
      <c r="J6" s="18"/>
      <c r="K6" s="18" t="s">
        <v>12</v>
      </c>
      <c r="L6" s="18"/>
      <c r="M6" s="18" t="s">
        <v>13</v>
      </c>
      <c r="N6" s="18"/>
      <c r="O6" s="18" t="s">
        <v>14</v>
      </c>
      <c r="P6" s="18"/>
      <c r="Q6" s="18" t="s">
        <v>15</v>
      </c>
      <c r="R6" s="18"/>
      <c r="S6" s="18" t="s">
        <v>16</v>
      </c>
      <c r="T6" s="18"/>
      <c r="U6" s="18" t="s">
        <v>17</v>
      </c>
      <c r="V6" s="18"/>
      <c r="W6" s="18" t="s">
        <v>18</v>
      </c>
      <c r="X6" s="18"/>
      <c r="Y6" s="18" t="s">
        <v>19</v>
      </c>
      <c r="Z6" s="18"/>
      <c r="AA6" s="21"/>
      <c r="AB6" s="22"/>
    </row>
    <row r="7" spans="1:29" s="2" customFormat="1" ht="15">
      <c r="A7" s="18"/>
      <c r="B7" s="18"/>
      <c r="C7" s="6" t="s">
        <v>6</v>
      </c>
      <c r="D7" s="6" t="s">
        <v>7</v>
      </c>
      <c r="E7" s="6" t="s">
        <v>6</v>
      </c>
      <c r="F7" s="6" t="s">
        <v>7</v>
      </c>
      <c r="G7" s="6" t="s">
        <v>6</v>
      </c>
      <c r="H7" s="6" t="s">
        <v>7</v>
      </c>
      <c r="I7" s="6" t="s">
        <v>6</v>
      </c>
      <c r="J7" s="6" t="s">
        <v>7</v>
      </c>
      <c r="K7" s="6" t="s">
        <v>6</v>
      </c>
      <c r="L7" s="6" t="s">
        <v>7</v>
      </c>
      <c r="M7" s="6" t="s">
        <v>6</v>
      </c>
      <c r="N7" s="6" t="s">
        <v>7</v>
      </c>
      <c r="O7" s="6" t="s">
        <v>6</v>
      </c>
      <c r="P7" s="6" t="s">
        <v>7</v>
      </c>
      <c r="Q7" s="6" t="s">
        <v>6</v>
      </c>
      <c r="R7" s="6" t="s">
        <v>7</v>
      </c>
      <c r="S7" s="6" t="s">
        <v>6</v>
      </c>
      <c r="T7" s="6" t="s">
        <v>7</v>
      </c>
      <c r="U7" s="6" t="s">
        <v>6</v>
      </c>
      <c r="V7" s="6" t="s">
        <v>7</v>
      </c>
      <c r="W7" s="6" t="s">
        <v>6</v>
      </c>
      <c r="X7" s="6" t="s">
        <v>7</v>
      </c>
      <c r="Y7" s="6" t="s">
        <v>6</v>
      </c>
      <c r="Z7" s="6" t="s">
        <v>7</v>
      </c>
      <c r="AA7" s="6" t="s">
        <v>6</v>
      </c>
      <c r="AB7" s="6" t="s">
        <v>7</v>
      </c>
    </row>
    <row r="8" spans="1:29" ht="15">
      <c r="A8" s="7">
        <v>1</v>
      </c>
      <c r="B8" s="8" t="s">
        <v>21</v>
      </c>
      <c r="C8" s="9">
        <v>167</v>
      </c>
      <c r="D8" s="9">
        <v>0</v>
      </c>
      <c r="E8" s="9">
        <v>276</v>
      </c>
      <c r="F8" s="9">
        <v>0</v>
      </c>
      <c r="G8" s="9">
        <v>329</v>
      </c>
      <c r="H8" s="9">
        <v>0</v>
      </c>
      <c r="I8" s="9">
        <v>421</v>
      </c>
      <c r="J8" s="9">
        <v>0</v>
      </c>
      <c r="K8" s="9">
        <v>312</v>
      </c>
      <c r="L8" s="9">
        <v>0</v>
      </c>
      <c r="M8" s="9">
        <v>341</v>
      </c>
      <c r="N8" s="9">
        <v>0</v>
      </c>
      <c r="O8" s="9">
        <v>1537</v>
      </c>
      <c r="P8" s="9">
        <v>0</v>
      </c>
      <c r="Q8" s="10">
        <v>1052</v>
      </c>
      <c r="R8" s="10">
        <v>0</v>
      </c>
      <c r="S8" s="10">
        <v>345</v>
      </c>
      <c r="T8" s="10">
        <v>0</v>
      </c>
      <c r="U8" s="10">
        <v>896</v>
      </c>
      <c r="V8" s="10">
        <v>0</v>
      </c>
      <c r="W8" s="10">
        <v>912</v>
      </c>
      <c r="X8" s="10">
        <v>0</v>
      </c>
      <c r="Y8" s="10">
        <v>1263</v>
      </c>
      <c r="Z8" s="10">
        <v>0</v>
      </c>
      <c r="AA8" s="11">
        <f>C8+E8+G8+I8+K8+M8+O8+Q8+S8+U8+W8+Y8</f>
        <v>7851</v>
      </c>
      <c r="AB8" s="12">
        <f t="shared" ref="AB8:AB33" si="0">D8+F8+H8+J8+L8+N8+P8+R8+T8+V8+X8+Z8</f>
        <v>0</v>
      </c>
      <c r="AC8" s="15">
        <f>AA8+AB8</f>
        <v>7851</v>
      </c>
    </row>
    <row r="9" spans="1:29" ht="15">
      <c r="A9" s="7">
        <v>2</v>
      </c>
      <c r="B9" s="8" t="s">
        <v>22</v>
      </c>
      <c r="C9" s="9">
        <v>227</v>
      </c>
      <c r="D9" s="9">
        <v>0</v>
      </c>
      <c r="E9" s="9">
        <v>165</v>
      </c>
      <c r="F9" s="9">
        <v>0</v>
      </c>
      <c r="G9" s="9">
        <v>198</v>
      </c>
      <c r="H9" s="9">
        <v>0</v>
      </c>
      <c r="I9" s="9">
        <v>198</v>
      </c>
      <c r="J9" s="9">
        <v>0</v>
      </c>
      <c r="K9" s="9">
        <v>234</v>
      </c>
      <c r="L9" s="9">
        <v>0</v>
      </c>
      <c r="M9" s="9">
        <v>431</v>
      </c>
      <c r="N9" s="9">
        <v>0</v>
      </c>
      <c r="O9" s="9">
        <v>615</v>
      </c>
      <c r="P9" s="9">
        <v>0</v>
      </c>
      <c r="Q9" s="10">
        <v>321</v>
      </c>
      <c r="R9" s="10">
        <v>0</v>
      </c>
      <c r="S9" s="10">
        <v>129</v>
      </c>
      <c r="T9" s="10">
        <v>0</v>
      </c>
      <c r="U9" s="10">
        <v>280</v>
      </c>
      <c r="V9" s="10">
        <v>0</v>
      </c>
      <c r="W9" s="10">
        <v>341</v>
      </c>
      <c r="X9" s="10">
        <v>0</v>
      </c>
      <c r="Y9" s="10">
        <v>315</v>
      </c>
      <c r="Z9" s="10">
        <v>0</v>
      </c>
      <c r="AA9" s="11">
        <f t="shared" ref="AA9:AA33" si="1">C9+E9+G9+I9+K9+M9+O9+Q9+S9+U9+W9+Y9</f>
        <v>3454</v>
      </c>
      <c r="AB9" s="12">
        <f t="shared" si="0"/>
        <v>0</v>
      </c>
      <c r="AC9" s="15">
        <f t="shared" ref="AC9:AC35" si="2">AA9+AB9</f>
        <v>3454</v>
      </c>
    </row>
    <row r="10" spans="1:29" ht="15">
      <c r="A10" s="7">
        <v>3</v>
      </c>
      <c r="B10" s="8" t="s">
        <v>23</v>
      </c>
      <c r="C10" s="9">
        <v>298</v>
      </c>
      <c r="D10" s="9">
        <v>0</v>
      </c>
      <c r="E10" s="9">
        <v>342</v>
      </c>
      <c r="F10" s="9">
        <v>0</v>
      </c>
      <c r="G10" s="9">
        <v>145</v>
      </c>
      <c r="H10" s="9">
        <v>0</v>
      </c>
      <c r="I10" s="9">
        <v>245</v>
      </c>
      <c r="J10" s="9">
        <v>0</v>
      </c>
      <c r="K10" s="9">
        <v>432</v>
      </c>
      <c r="L10" s="9">
        <v>0</v>
      </c>
      <c r="M10" s="9">
        <v>512</v>
      </c>
      <c r="N10" s="9">
        <v>0</v>
      </c>
      <c r="O10" s="9">
        <v>305</v>
      </c>
      <c r="P10" s="9">
        <v>0</v>
      </c>
      <c r="Q10" s="10">
        <v>341</v>
      </c>
      <c r="R10" s="10">
        <v>0</v>
      </c>
      <c r="S10" s="10">
        <v>375</v>
      </c>
      <c r="T10" s="10">
        <v>0</v>
      </c>
      <c r="U10" s="10">
        <v>673</v>
      </c>
      <c r="V10" s="10">
        <v>0</v>
      </c>
      <c r="W10" s="10">
        <v>432</v>
      </c>
      <c r="X10" s="10">
        <v>0</v>
      </c>
      <c r="Y10" s="10">
        <v>474</v>
      </c>
      <c r="Z10" s="10">
        <v>0</v>
      </c>
      <c r="AA10" s="11">
        <f t="shared" si="1"/>
        <v>4574</v>
      </c>
      <c r="AB10" s="12">
        <f t="shared" si="0"/>
        <v>0</v>
      </c>
      <c r="AC10" s="15">
        <f t="shared" si="2"/>
        <v>4574</v>
      </c>
    </row>
    <row r="11" spans="1:29" ht="15">
      <c r="A11" s="7">
        <v>4</v>
      </c>
      <c r="B11" s="8" t="s">
        <v>24</v>
      </c>
      <c r="C11" s="9">
        <v>672</v>
      </c>
      <c r="D11" s="9">
        <v>0</v>
      </c>
      <c r="E11" s="9">
        <v>821</v>
      </c>
      <c r="F11" s="9">
        <v>0</v>
      </c>
      <c r="G11" s="9">
        <v>582</v>
      </c>
      <c r="H11" s="9">
        <v>0</v>
      </c>
      <c r="I11" s="9">
        <v>458</v>
      </c>
      <c r="J11" s="9">
        <v>0</v>
      </c>
      <c r="K11" s="9">
        <v>612</v>
      </c>
      <c r="L11" s="9">
        <v>0</v>
      </c>
      <c r="M11" s="9">
        <v>432</v>
      </c>
      <c r="N11" s="9">
        <v>0</v>
      </c>
      <c r="O11" s="9">
        <v>2681</v>
      </c>
      <c r="P11" s="9">
        <v>0</v>
      </c>
      <c r="Q11" s="10">
        <v>789</v>
      </c>
      <c r="R11" s="10">
        <v>0</v>
      </c>
      <c r="S11" s="10">
        <v>359</v>
      </c>
      <c r="T11" s="10">
        <v>0</v>
      </c>
      <c r="U11" s="10">
        <v>348</v>
      </c>
      <c r="V11" s="10">
        <v>0</v>
      </c>
      <c r="W11" s="10">
        <v>543</v>
      </c>
      <c r="X11" s="10">
        <v>0</v>
      </c>
      <c r="Y11" s="10">
        <v>659</v>
      </c>
      <c r="Z11" s="10">
        <v>0</v>
      </c>
      <c r="AA11" s="11">
        <f t="shared" si="1"/>
        <v>8956</v>
      </c>
      <c r="AB11" s="12">
        <f t="shared" si="0"/>
        <v>0</v>
      </c>
      <c r="AC11" s="15">
        <f t="shared" si="2"/>
        <v>8956</v>
      </c>
    </row>
    <row r="12" spans="1:29" ht="15">
      <c r="A12" s="7">
        <v>5</v>
      </c>
      <c r="B12" s="8" t="s">
        <v>25</v>
      </c>
      <c r="C12" s="9">
        <v>194</v>
      </c>
      <c r="D12" s="9">
        <v>0</v>
      </c>
      <c r="E12" s="9">
        <v>156</v>
      </c>
      <c r="F12" s="9">
        <v>0</v>
      </c>
      <c r="G12" s="9">
        <v>278</v>
      </c>
      <c r="H12" s="9">
        <v>0</v>
      </c>
      <c r="I12" s="9">
        <v>243</v>
      </c>
      <c r="J12" s="9">
        <v>0</v>
      </c>
      <c r="K12" s="9">
        <v>769</v>
      </c>
      <c r="L12" s="9">
        <v>0</v>
      </c>
      <c r="M12" s="9">
        <v>2482</v>
      </c>
      <c r="N12" s="9">
        <v>0</v>
      </c>
      <c r="O12" s="9">
        <v>763</v>
      </c>
      <c r="P12" s="9">
        <v>0</v>
      </c>
      <c r="Q12" s="10">
        <v>2458</v>
      </c>
      <c r="R12" s="10">
        <v>0</v>
      </c>
      <c r="S12" s="10">
        <v>863</v>
      </c>
      <c r="T12" s="10">
        <v>0</v>
      </c>
      <c r="U12" s="10">
        <v>861</v>
      </c>
      <c r="V12" s="10">
        <v>0</v>
      </c>
      <c r="W12" s="10">
        <v>1853</v>
      </c>
      <c r="X12" s="10">
        <v>0</v>
      </c>
      <c r="Y12" s="10">
        <v>1673</v>
      </c>
      <c r="Z12" s="10">
        <v>0</v>
      </c>
      <c r="AA12" s="11">
        <f t="shared" si="1"/>
        <v>12593</v>
      </c>
      <c r="AB12" s="12">
        <f t="shared" si="0"/>
        <v>0</v>
      </c>
      <c r="AC12" s="15">
        <f t="shared" si="2"/>
        <v>12593</v>
      </c>
    </row>
    <row r="13" spans="1:29" ht="15">
      <c r="A13" s="7">
        <v>6</v>
      </c>
      <c r="B13" s="8" t="s">
        <v>26</v>
      </c>
      <c r="C13" s="9">
        <v>987</v>
      </c>
      <c r="D13" s="9">
        <v>0</v>
      </c>
      <c r="E13" s="9">
        <v>468</v>
      </c>
      <c r="F13" s="9">
        <v>0</v>
      </c>
      <c r="G13" s="9">
        <v>435</v>
      </c>
      <c r="H13" s="9">
        <v>0</v>
      </c>
      <c r="I13" s="9">
        <v>163</v>
      </c>
      <c r="J13" s="9">
        <v>0</v>
      </c>
      <c r="K13" s="9">
        <v>192</v>
      </c>
      <c r="L13" s="9">
        <v>0</v>
      </c>
      <c r="M13" s="9">
        <v>403</v>
      </c>
      <c r="N13" s="9">
        <v>0</v>
      </c>
      <c r="O13" s="9">
        <v>3269</v>
      </c>
      <c r="P13" s="9">
        <v>0</v>
      </c>
      <c r="Q13" s="10">
        <v>2351</v>
      </c>
      <c r="R13" s="10">
        <v>0</v>
      </c>
      <c r="S13" s="10">
        <v>0</v>
      </c>
      <c r="T13" s="10">
        <v>0</v>
      </c>
      <c r="U13" s="10">
        <v>2983</v>
      </c>
      <c r="V13" s="10">
        <v>0</v>
      </c>
      <c r="W13" s="10">
        <v>2740</v>
      </c>
      <c r="X13" s="10">
        <v>0</v>
      </c>
      <c r="Y13" s="10">
        <v>2789</v>
      </c>
      <c r="Z13" s="10">
        <v>0</v>
      </c>
      <c r="AA13" s="11">
        <f t="shared" si="1"/>
        <v>16780</v>
      </c>
      <c r="AB13" s="12">
        <f t="shared" si="0"/>
        <v>0</v>
      </c>
      <c r="AC13" s="15">
        <f t="shared" si="2"/>
        <v>16780</v>
      </c>
    </row>
    <row r="14" spans="1:29" ht="15">
      <c r="A14" s="7">
        <v>7</v>
      </c>
      <c r="B14" s="8" t="s">
        <v>27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1">
        <f t="shared" si="1"/>
        <v>0</v>
      </c>
      <c r="AB14" s="12">
        <f t="shared" si="0"/>
        <v>0</v>
      </c>
      <c r="AC14" s="15">
        <f t="shared" si="2"/>
        <v>0</v>
      </c>
    </row>
    <row r="15" spans="1:29" ht="15">
      <c r="A15" s="7">
        <v>8</v>
      </c>
      <c r="B15" s="8" t="s">
        <v>28</v>
      </c>
      <c r="C15" s="9">
        <v>8762</v>
      </c>
      <c r="D15" s="9">
        <v>0</v>
      </c>
      <c r="E15" s="9">
        <v>7689</v>
      </c>
      <c r="F15" s="9">
        <v>0</v>
      </c>
      <c r="G15" s="9">
        <v>5897</v>
      </c>
      <c r="H15" s="9">
        <v>0</v>
      </c>
      <c r="I15" s="9">
        <v>6751</v>
      </c>
      <c r="J15" s="9">
        <v>0</v>
      </c>
      <c r="K15" s="9">
        <v>5267</v>
      </c>
      <c r="L15" s="9">
        <v>0</v>
      </c>
      <c r="M15" s="9">
        <v>14567</v>
      </c>
      <c r="N15" s="9">
        <v>0</v>
      </c>
      <c r="O15" s="9">
        <v>24791</v>
      </c>
      <c r="P15" s="9">
        <v>54</v>
      </c>
      <c r="Q15" s="10">
        <v>458</v>
      </c>
      <c r="R15" s="10">
        <v>5</v>
      </c>
      <c r="S15" s="10">
        <v>241</v>
      </c>
      <c r="T15" s="10">
        <v>11</v>
      </c>
      <c r="U15" s="10">
        <v>13562</v>
      </c>
      <c r="V15" s="10">
        <v>0</v>
      </c>
      <c r="W15" s="10">
        <v>18954</v>
      </c>
      <c r="X15" s="10">
        <v>0</v>
      </c>
      <c r="Y15" s="10">
        <v>18962</v>
      </c>
      <c r="Z15" s="10">
        <v>0</v>
      </c>
      <c r="AA15" s="11">
        <f t="shared" si="1"/>
        <v>125901</v>
      </c>
      <c r="AB15" s="12">
        <f t="shared" si="0"/>
        <v>70</v>
      </c>
      <c r="AC15" s="15">
        <f t="shared" si="2"/>
        <v>125971</v>
      </c>
    </row>
    <row r="16" spans="1:29" ht="15">
      <c r="A16" s="7">
        <v>9</v>
      </c>
      <c r="B16" s="8" t="s">
        <v>29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21867</v>
      </c>
      <c r="P16" s="9">
        <v>0</v>
      </c>
      <c r="Q16" s="10">
        <v>389</v>
      </c>
      <c r="R16" s="10">
        <v>0</v>
      </c>
      <c r="S16" s="10">
        <v>198</v>
      </c>
      <c r="T16" s="10">
        <v>0</v>
      </c>
      <c r="U16" s="10">
        <v>379</v>
      </c>
      <c r="V16" s="10">
        <v>0</v>
      </c>
      <c r="W16" s="10">
        <v>237</v>
      </c>
      <c r="X16" s="10">
        <v>0</v>
      </c>
      <c r="Y16" s="10">
        <v>904</v>
      </c>
      <c r="Z16" s="10">
        <v>0</v>
      </c>
      <c r="AA16" s="11">
        <f t="shared" si="1"/>
        <v>23974</v>
      </c>
      <c r="AB16" s="12">
        <f t="shared" si="0"/>
        <v>0</v>
      </c>
      <c r="AC16" s="15">
        <f t="shared" si="2"/>
        <v>23974</v>
      </c>
    </row>
    <row r="17" spans="1:29" ht="15">
      <c r="A17" s="7">
        <v>10</v>
      </c>
      <c r="B17" s="8" t="s">
        <v>30</v>
      </c>
      <c r="C17" s="9">
        <v>2178</v>
      </c>
      <c r="D17" s="9">
        <v>0</v>
      </c>
      <c r="E17" s="9">
        <v>532</v>
      </c>
      <c r="F17" s="9">
        <v>0</v>
      </c>
      <c r="G17" s="9">
        <v>319</v>
      </c>
      <c r="H17" s="9">
        <v>0</v>
      </c>
      <c r="I17" s="9">
        <v>3568</v>
      </c>
      <c r="J17" s="9">
        <v>0</v>
      </c>
      <c r="K17" s="9">
        <v>3192</v>
      </c>
      <c r="L17" s="9">
        <v>0</v>
      </c>
      <c r="M17" s="9">
        <v>4817</v>
      </c>
      <c r="N17" s="9">
        <v>0</v>
      </c>
      <c r="O17" s="9">
        <v>20187</v>
      </c>
      <c r="P17" s="9">
        <v>0</v>
      </c>
      <c r="Q17" s="10">
        <v>256</v>
      </c>
      <c r="R17" s="10">
        <v>0</v>
      </c>
      <c r="S17" s="10">
        <v>243</v>
      </c>
      <c r="T17" s="10">
        <v>0</v>
      </c>
      <c r="U17" s="10">
        <v>4570</v>
      </c>
      <c r="V17" s="10">
        <v>0</v>
      </c>
      <c r="W17" s="10">
        <v>3216</v>
      </c>
      <c r="X17" s="10">
        <v>0</v>
      </c>
      <c r="Y17" s="10">
        <v>5632</v>
      </c>
      <c r="Z17" s="10">
        <v>0</v>
      </c>
      <c r="AA17" s="11">
        <f t="shared" si="1"/>
        <v>48710</v>
      </c>
      <c r="AB17" s="12">
        <f t="shared" si="0"/>
        <v>0</v>
      </c>
      <c r="AC17" s="15">
        <f t="shared" si="2"/>
        <v>48710</v>
      </c>
    </row>
    <row r="18" spans="1:29" ht="15">
      <c r="A18" s="7">
        <v>11</v>
      </c>
      <c r="B18" s="8" t="s">
        <v>31</v>
      </c>
      <c r="C18" s="9">
        <v>234</v>
      </c>
      <c r="D18" s="9">
        <v>0</v>
      </c>
      <c r="E18" s="9">
        <v>315</v>
      </c>
      <c r="F18" s="9">
        <v>0</v>
      </c>
      <c r="G18" s="9">
        <v>367</v>
      </c>
      <c r="H18" s="9">
        <v>0</v>
      </c>
      <c r="I18" s="9">
        <v>4271</v>
      </c>
      <c r="J18" s="9">
        <v>0</v>
      </c>
      <c r="K18" s="9">
        <v>2789</v>
      </c>
      <c r="L18" s="9">
        <v>0</v>
      </c>
      <c r="M18" s="9">
        <v>3781</v>
      </c>
      <c r="N18" s="9">
        <v>0</v>
      </c>
      <c r="O18" s="9">
        <v>31658</v>
      </c>
      <c r="P18" s="9">
        <v>0</v>
      </c>
      <c r="Q18" s="10">
        <v>704</v>
      </c>
      <c r="R18" s="10">
        <v>0</v>
      </c>
      <c r="S18" s="10">
        <v>875</v>
      </c>
      <c r="T18" s="10">
        <v>0</v>
      </c>
      <c r="U18" s="10">
        <v>6736</v>
      </c>
      <c r="V18" s="10">
        <v>0</v>
      </c>
      <c r="W18" s="10">
        <v>1265</v>
      </c>
      <c r="X18" s="10">
        <v>0</v>
      </c>
      <c r="Y18" s="10">
        <v>1334</v>
      </c>
      <c r="Z18" s="10">
        <v>0</v>
      </c>
      <c r="AA18" s="11">
        <f t="shared" si="1"/>
        <v>54329</v>
      </c>
      <c r="AB18" s="12">
        <f t="shared" si="0"/>
        <v>0</v>
      </c>
      <c r="AC18" s="15">
        <f t="shared" si="2"/>
        <v>54329</v>
      </c>
    </row>
    <row r="19" spans="1:29" ht="15">
      <c r="A19" s="7">
        <v>12</v>
      </c>
      <c r="B19" s="8" t="s">
        <v>32</v>
      </c>
      <c r="C19" s="9">
        <v>1671</v>
      </c>
      <c r="D19" s="9">
        <v>0</v>
      </c>
      <c r="E19" s="9">
        <v>658</v>
      </c>
      <c r="F19" s="9">
        <v>0</v>
      </c>
      <c r="G19" s="9">
        <v>382</v>
      </c>
      <c r="H19" s="9">
        <v>0</v>
      </c>
      <c r="I19" s="9">
        <v>1267</v>
      </c>
      <c r="J19" s="9">
        <v>0</v>
      </c>
      <c r="K19" s="9">
        <v>1324</v>
      </c>
      <c r="L19" s="9">
        <v>0</v>
      </c>
      <c r="M19" s="9">
        <v>1452</v>
      </c>
      <c r="N19" s="9">
        <v>0</v>
      </c>
      <c r="O19" s="9">
        <v>21682</v>
      </c>
      <c r="P19" s="9">
        <v>0</v>
      </c>
      <c r="Q19" s="10">
        <v>391</v>
      </c>
      <c r="R19" s="10">
        <v>0</v>
      </c>
      <c r="S19" s="10">
        <v>555</v>
      </c>
      <c r="T19" s="10">
        <v>0</v>
      </c>
      <c r="U19" s="10">
        <v>1352</v>
      </c>
      <c r="V19" s="10">
        <v>0</v>
      </c>
      <c r="W19" s="10">
        <v>1657</v>
      </c>
      <c r="X19" s="10">
        <v>0</v>
      </c>
      <c r="Y19" s="10">
        <v>3482</v>
      </c>
      <c r="Z19" s="10">
        <v>0</v>
      </c>
      <c r="AA19" s="11">
        <f t="shared" si="1"/>
        <v>35873</v>
      </c>
      <c r="AB19" s="12">
        <f t="shared" si="0"/>
        <v>0</v>
      </c>
      <c r="AC19" s="15">
        <f t="shared" si="2"/>
        <v>35873</v>
      </c>
    </row>
    <row r="20" spans="1:29" ht="15">
      <c r="A20" s="7">
        <v>13</v>
      </c>
      <c r="B20" s="8" t="s">
        <v>33</v>
      </c>
      <c r="C20" s="9">
        <v>1876</v>
      </c>
      <c r="D20" s="9">
        <v>0</v>
      </c>
      <c r="E20" s="9">
        <v>1467</v>
      </c>
      <c r="F20" s="9">
        <v>0</v>
      </c>
      <c r="G20" s="9">
        <v>987</v>
      </c>
      <c r="H20" s="9">
        <v>0</v>
      </c>
      <c r="I20" s="9">
        <v>1157</v>
      </c>
      <c r="J20" s="9">
        <v>0</v>
      </c>
      <c r="K20" s="9">
        <v>1069</v>
      </c>
      <c r="L20" s="9">
        <v>0</v>
      </c>
      <c r="M20" s="9">
        <v>1332</v>
      </c>
      <c r="N20" s="9">
        <v>0</v>
      </c>
      <c r="O20" s="9">
        <v>3882</v>
      </c>
      <c r="P20" s="9">
        <v>0</v>
      </c>
      <c r="Q20" s="10">
        <v>1284</v>
      </c>
      <c r="R20" s="10">
        <v>0</v>
      </c>
      <c r="S20" s="10">
        <v>857</v>
      </c>
      <c r="T20" s="10">
        <v>0</v>
      </c>
      <c r="U20" s="10">
        <v>1264</v>
      </c>
      <c r="V20" s="10">
        <v>0</v>
      </c>
      <c r="W20" s="10">
        <v>1281</v>
      </c>
      <c r="X20" s="10">
        <v>0</v>
      </c>
      <c r="Y20" s="10">
        <v>1220</v>
      </c>
      <c r="Z20" s="10">
        <v>0</v>
      </c>
      <c r="AA20" s="11">
        <f t="shared" si="1"/>
        <v>17676</v>
      </c>
      <c r="AB20" s="12">
        <f t="shared" si="0"/>
        <v>0</v>
      </c>
      <c r="AC20" s="15">
        <f t="shared" si="2"/>
        <v>17676</v>
      </c>
    </row>
    <row r="21" spans="1:29" ht="15">
      <c r="A21" s="7">
        <v>14</v>
      </c>
      <c r="B21" s="8" t="s">
        <v>34</v>
      </c>
      <c r="C21" s="9">
        <v>943</v>
      </c>
      <c r="D21" s="9">
        <v>0</v>
      </c>
      <c r="E21" s="9">
        <v>572</v>
      </c>
      <c r="F21" s="9">
        <v>0</v>
      </c>
      <c r="G21" s="9">
        <v>379</v>
      </c>
      <c r="H21" s="9">
        <v>0</v>
      </c>
      <c r="I21" s="9">
        <v>2341</v>
      </c>
      <c r="J21" s="9">
        <v>0</v>
      </c>
      <c r="K21" s="9">
        <v>1987</v>
      </c>
      <c r="L21" s="9">
        <v>0</v>
      </c>
      <c r="M21" s="9">
        <v>2176</v>
      </c>
      <c r="N21" s="9">
        <v>0</v>
      </c>
      <c r="O21" s="9">
        <v>9562</v>
      </c>
      <c r="P21" s="9">
        <v>0</v>
      </c>
      <c r="Q21" s="10">
        <v>1108</v>
      </c>
      <c r="R21" s="10">
        <v>0</v>
      </c>
      <c r="S21" s="10">
        <v>893</v>
      </c>
      <c r="T21" s="10">
        <v>0</v>
      </c>
      <c r="U21" s="10">
        <v>2154</v>
      </c>
      <c r="V21" s="10">
        <v>0</v>
      </c>
      <c r="W21" s="10">
        <v>1178</v>
      </c>
      <c r="X21" s="10">
        <v>0</v>
      </c>
      <c r="Y21" s="10">
        <v>1386</v>
      </c>
      <c r="Z21" s="10">
        <v>0</v>
      </c>
      <c r="AA21" s="11">
        <f t="shared" si="1"/>
        <v>24679</v>
      </c>
      <c r="AB21" s="12">
        <f t="shared" si="0"/>
        <v>0</v>
      </c>
      <c r="AC21" s="15">
        <f t="shared" si="2"/>
        <v>24679</v>
      </c>
    </row>
    <row r="22" spans="1:29" ht="15">
      <c r="A22" s="7">
        <v>15</v>
      </c>
      <c r="B22" s="8" t="s">
        <v>35</v>
      </c>
      <c r="C22" s="9">
        <v>2356</v>
      </c>
      <c r="D22" s="9">
        <v>0</v>
      </c>
      <c r="E22" s="9">
        <v>982</v>
      </c>
      <c r="F22" s="9">
        <v>0</v>
      </c>
      <c r="G22" s="9">
        <v>1473</v>
      </c>
      <c r="H22" s="9">
        <v>0</v>
      </c>
      <c r="I22" s="9">
        <v>872</v>
      </c>
      <c r="J22" s="9">
        <v>0</v>
      </c>
      <c r="K22" s="9">
        <v>671</v>
      </c>
      <c r="L22" s="9">
        <v>0</v>
      </c>
      <c r="M22" s="9">
        <v>269</v>
      </c>
      <c r="N22" s="9">
        <v>0</v>
      </c>
      <c r="O22" s="9">
        <v>3086</v>
      </c>
      <c r="P22" s="9">
        <v>0</v>
      </c>
      <c r="Q22" s="10">
        <v>275</v>
      </c>
      <c r="R22" s="10">
        <v>0</v>
      </c>
      <c r="S22" s="10">
        <v>173</v>
      </c>
      <c r="T22" s="10">
        <v>0</v>
      </c>
      <c r="U22" s="10">
        <v>3789</v>
      </c>
      <c r="V22" s="10">
        <v>0</v>
      </c>
      <c r="W22" s="10">
        <v>2896</v>
      </c>
      <c r="X22" s="10">
        <v>0</v>
      </c>
      <c r="Y22" s="10">
        <v>7638</v>
      </c>
      <c r="Z22" s="10">
        <v>0</v>
      </c>
      <c r="AA22" s="11">
        <f t="shared" si="1"/>
        <v>24480</v>
      </c>
      <c r="AB22" s="12">
        <f t="shared" si="0"/>
        <v>0</v>
      </c>
      <c r="AC22" s="15">
        <f t="shared" si="2"/>
        <v>24480</v>
      </c>
    </row>
    <row r="23" spans="1:29" ht="15">
      <c r="A23" s="7">
        <v>16</v>
      </c>
      <c r="B23" s="8" t="s">
        <v>36</v>
      </c>
      <c r="C23" s="9">
        <v>13705</v>
      </c>
      <c r="D23" s="9">
        <v>0</v>
      </c>
      <c r="E23" s="9">
        <v>10490</v>
      </c>
      <c r="F23" s="9">
        <v>0</v>
      </c>
      <c r="G23" s="9">
        <v>10545</v>
      </c>
      <c r="H23" s="9">
        <v>0</v>
      </c>
      <c r="I23" s="9">
        <v>10398</v>
      </c>
      <c r="J23" s="9">
        <v>0</v>
      </c>
      <c r="K23" s="9">
        <v>11932</v>
      </c>
      <c r="L23" s="9">
        <v>0</v>
      </c>
      <c r="M23" s="9">
        <v>10007</v>
      </c>
      <c r="N23" s="9">
        <v>0</v>
      </c>
      <c r="O23" s="9">
        <v>37338</v>
      </c>
      <c r="P23" s="9">
        <v>0</v>
      </c>
      <c r="Q23" s="10">
        <v>10535</v>
      </c>
      <c r="R23" s="10">
        <v>0</v>
      </c>
      <c r="S23" s="10">
        <v>12626</v>
      </c>
      <c r="T23" s="10">
        <v>0</v>
      </c>
      <c r="U23" s="10">
        <v>12414</v>
      </c>
      <c r="V23" s="10">
        <v>0</v>
      </c>
      <c r="W23" s="10">
        <v>12950</v>
      </c>
      <c r="X23" s="10">
        <v>0</v>
      </c>
      <c r="Y23" s="10">
        <v>16980</v>
      </c>
      <c r="Z23" s="10">
        <v>0</v>
      </c>
      <c r="AA23" s="11">
        <f t="shared" si="1"/>
        <v>169920</v>
      </c>
      <c r="AB23" s="12">
        <f t="shared" si="0"/>
        <v>0</v>
      </c>
      <c r="AC23" s="15">
        <f t="shared" si="2"/>
        <v>169920</v>
      </c>
    </row>
    <row r="24" spans="1:29" ht="15">
      <c r="A24" s="7">
        <v>17</v>
      </c>
      <c r="B24" s="8" t="s">
        <v>37</v>
      </c>
      <c r="C24" s="9">
        <v>1797</v>
      </c>
      <c r="D24" s="9">
        <v>0</v>
      </c>
      <c r="E24" s="9">
        <v>862</v>
      </c>
      <c r="F24" s="9">
        <v>0</v>
      </c>
      <c r="G24" s="9">
        <v>1237</v>
      </c>
      <c r="H24" s="9">
        <v>0</v>
      </c>
      <c r="I24" s="9">
        <v>1453</v>
      </c>
      <c r="J24" s="9">
        <v>0</v>
      </c>
      <c r="K24" s="9">
        <v>1067</v>
      </c>
      <c r="L24" s="9">
        <v>0</v>
      </c>
      <c r="M24" s="9">
        <v>472</v>
      </c>
      <c r="N24" s="9">
        <v>0</v>
      </c>
      <c r="O24" s="9">
        <v>2978</v>
      </c>
      <c r="P24" s="9">
        <v>0</v>
      </c>
      <c r="Q24" s="10">
        <v>348</v>
      </c>
      <c r="R24" s="10">
        <v>0</v>
      </c>
      <c r="S24" s="10">
        <v>251</v>
      </c>
      <c r="T24" s="10">
        <v>0</v>
      </c>
      <c r="U24" s="10">
        <v>3671</v>
      </c>
      <c r="V24" s="10">
        <v>0</v>
      </c>
      <c r="W24" s="10">
        <v>2789</v>
      </c>
      <c r="X24" s="10">
        <v>0</v>
      </c>
      <c r="Y24" s="10">
        <v>4891</v>
      </c>
      <c r="Z24" s="10">
        <v>0</v>
      </c>
      <c r="AA24" s="11">
        <f t="shared" si="1"/>
        <v>21816</v>
      </c>
      <c r="AB24" s="12">
        <f t="shared" si="0"/>
        <v>0</v>
      </c>
      <c r="AC24" s="15">
        <f t="shared" si="2"/>
        <v>21816</v>
      </c>
    </row>
    <row r="25" spans="1:29" ht="15">
      <c r="A25" s="7">
        <v>18</v>
      </c>
      <c r="B25" s="8" t="s">
        <v>38</v>
      </c>
      <c r="C25" s="9">
        <v>1543</v>
      </c>
      <c r="D25" s="9">
        <v>0</v>
      </c>
      <c r="E25" s="9">
        <v>1214</v>
      </c>
      <c r="F25" s="9">
        <v>0</v>
      </c>
      <c r="G25" s="9">
        <v>1379</v>
      </c>
      <c r="H25" s="9">
        <v>0</v>
      </c>
      <c r="I25" s="9">
        <v>1651</v>
      </c>
      <c r="J25" s="9">
        <v>0</v>
      </c>
      <c r="K25" s="9">
        <v>1326</v>
      </c>
      <c r="L25" s="9">
        <v>0</v>
      </c>
      <c r="M25" s="9">
        <v>986</v>
      </c>
      <c r="N25" s="9">
        <v>0</v>
      </c>
      <c r="O25" s="9">
        <v>2845</v>
      </c>
      <c r="P25" s="9">
        <v>0</v>
      </c>
      <c r="Q25" s="10">
        <v>847</v>
      </c>
      <c r="R25" s="10">
        <v>0</v>
      </c>
      <c r="S25" s="10">
        <v>984</v>
      </c>
      <c r="T25" s="10">
        <v>0</v>
      </c>
      <c r="U25" s="10">
        <v>2965</v>
      </c>
      <c r="V25" s="10">
        <v>0</v>
      </c>
      <c r="W25" s="10">
        <v>3785</v>
      </c>
      <c r="X25" s="10">
        <v>0</v>
      </c>
      <c r="Y25" s="10">
        <v>2853</v>
      </c>
      <c r="Z25" s="10">
        <v>0</v>
      </c>
      <c r="AA25" s="11">
        <f t="shared" si="1"/>
        <v>22378</v>
      </c>
      <c r="AB25" s="12">
        <f t="shared" si="0"/>
        <v>0</v>
      </c>
      <c r="AC25" s="15">
        <f t="shared" si="2"/>
        <v>22378</v>
      </c>
    </row>
    <row r="26" spans="1:29" ht="15">
      <c r="A26" s="7">
        <v>19</v>
      </c>
      <c r="B26" s="8" t="s">
        <v>39</v>
      </c>
      <c r="C26" s="9">
        <v>1967</v>
      </c>
      <c r="D26" s="9">
        <v>12</v>
      </c>
      <c r="E26" s="9">
        <v>1684</v>
      </c>
      <c r="F26" s="9">
        <v>16</v>
      </c>
      <c r="G26" s="9">
        <v>1598</v>
      </c>
      <c r="H26" s="9">
        <v>27</v>
      </c>
      <c r="I26" s="9">
        <v>2457</v>
      </c>
      <c r="J26" s="9">
        <v>12</v>
      </c>
      <c r="K26" s="9">
        <v>2875</v>
      </c>
      <c r="L26" s="9">
        <v>15</v>
      </c>
      <c r="M26" s="9">
        <v>2567</v>
      </c>
      <c r="N26" s="9">
        <v>18</v>
      </c>
      <c r="O26" s="9">
        <v>6752</v>
      </c>
      <c r="P26" s="9">
        <v>89</v>
      </c>
      <c r="Q26" s="10">
        <v>3279</v>
      </c>
      <c r="R26" s="10">
        <v>73</v>
      </c>
      <c r="S26" s="10">
        <v>1596</v>
      </c>
      <c r="T26" s="10">
        <v>12</v>
      </c>
      <c r="U26" s="10">
        <v>4592</v>
      </c>
      <c r="V26" s="10">
        <v>76</v>
      </c>
      <c r="W26" s="10">
        <v>4973</v>
      </c>
      <c r="X26" s="10">
        <v>58</v>
      </c>
      <c r="Y26" s="10">
        <v>6890</v>
      </c>
      <c r="Z26" s="10">
        <v>45</v>
      </c>
      <c r="AA26" s="11">
        <f t="shared" si="1"/>
        <v>41230</v>
      </c>
      <c r="AB26" s="12">
        <f t="shared" si="0"/>
        <v>453</v>
      </c>
      <c r="AC26" s="15">
        <f t="shared" si="2"/>
        <v>41683</v>
      </c>
    </row>
    <row r="27" spans="1:29" ht="15">
      <c r="A27" s="7">
        <v>20</v>
      </c>
      <c r="B27" s="8" t="s">
        <v>40</v>
      </c>
      <c r="C27" s="9">
        <v>5289</v>
      </c>
      <c r="D27" s="9">
        <v>41</v>
      </c>
      <c r="E27" s="9">
        <v>4987</v>
      </c>
      <c r="F27" s="9">
        <v>38</v>
      </c>
      <c r="G27" s="9">
        <v>6352</v>
      </c>
      <c r="H27" s="9">
        <v>127</v>
      </c>
      <c r="I27" s="9">
        <v>7635</v>
      </c>
      <c r="J27" s="9">
        <v>21</v>
      </c>
      <c r="K27" s="9">
        <v>6543</v>
      </c>
      <c r="L27" s="9">
        <v>30</v>
      </c>
      <c r="M27" s="9">
        <v>8732</v>
      </c>
      <c r="N27" s="9">
        <v>8</v>
      </c>
      <c r="O27" s="9">
        <v>19879</v>
      </c>
      <c r="P27" s="9">
        <v>0</v>
      </c>
      <c r="Q27" s="10">
        <v>3281</v>
      </c>
      <c r="R27" s="10">
        <v>0</v>
      </c>
      <c r="S27" s="10">
        <v>2157</v>
      </c>
      <c r="T27" s="10">
        <v>0</v>
      </c>
      <c r="U27" s="10">
        <v>14160</v>
      </c>
      <c r="V27" s="10">
        <v>0</v>
      </c>
      <c r="W27" s="10">
        <v>13853</v>
      </c>
      <c r="X27" s="10">
        <v>0</v>
      </c>
      <c r="Y27" s="10">
        <v>7894</v>
      </c>
      <c r="Z27" s="10">
        <v>0</v>
      </c>
      <c r="AA27" s="11">
        <f t="shared" si="1"/>
        <v>100762</v>
      </c>
      <c r="AB27" s="12">
        <f t="shared" si="0"/>
        <v>265</v>
      </c>
      <c r="AC27" s="15">
        <f t="shared" si="2"/>
        <v>101027</v>
      </c>
    </row>
    <row r="28" spans="1:29" ht="15">
      <c r="A28" s="7">
        <v>21</v>
      </c>
      <c r="B28" s="8" t="s">
        <v>41</v>
      </c>
      <c r="C28" s="9">
        <v>1371</v>
      </c>
      <c r="D28" s="9">
        <v>137</v>
      </c>
      <c r="E28" s="9">
        <v>954</v>
      </c>
      <c r="F28" s="9">
        <v>103</v>
      </c>
      <c r="G28" s="9">
        <v>1183</v>
      </c>
      <c r="H28" s="9">
        <v>124</v>
      </c>
      <c r="I28" s="9">
        <v>1543</v>
      </c>
      <c r="J28" s="9">
        <v>76</v>
      </c>
      <c r="K28" s="9">
        <v>12231</v>
      </c>
      <c r="L28" s="9">
        <v>328</v>
      </c>
      <c r="M28" s="9">
        <v>3798</v>
      </c>
      <c r="N28" s="9">
        <v>261</v>
      </c>
      <c r="O28" s="9">
        <v>2620</v>
      </c>
      <c r="P28" s="9">
        <v>135</v>
      </c>
      <c r="Q28" s="10">
        <v>4378</v>
      </c>
      <c r="R28" s="10">
        <v>169</v>
      </c>
      <c r="S28" s="10">
        <v>486</v>
      </c>
      <c r="T28" s="10">
        <v>79</v>
      </c>
      <c r="U28" s="10">
        <v>2267</v>
      </c>
      <c r="V28" s="10">
        <v>116</v>
      </c>
      <c r="W28" s="10">
        <v>1674</v>
      </c>
      <c r="X28" s="10">
        <v>58</v>
      </c>
      <c r="Y28" s="10">
        <v>5672</v>
      </c>
      <c r="Z28" s="10">
        <v>81</v>
      </c>
      <c r="AA28" s="11">
        <f t="shared" si="1"/>
        <v>38177</v>
      </c>
      <c r="AB28" s="12">
        <f t="shared" si="0"/>
        <v>1667</v>
      </c>
      <c r="AC28" s="15">
        <f t="shared" si="2"/>
        <v>39844</v>
      </c>
    </row>
    <row r="29" spans="1:29" ht="15">
      <c r="A29" s="7">
        <v>22</v>
      </c>
      <c r="B29" s="8" t="s">
        <v>42</v>
      </c>
      <c r="C29" s="9">
        <v>1610</v>
      </c>
      <c r="D29" s="9">
        <v>0</v>
      </c>
      <c r="E29" s="9">
        <v>976</v>
      </c>
      <c r="F29" s="9">
        <v>0</v>
      </c>
      <c r="G29" s="9">
        <v>1316</v>
      </c>
      <c r="H29" s="9">
        <v>0</v>
      </c>
      <c r="I29" s="9">
        <v>1383</v>
      </c>
      <c r="J29" s="9">
        <v>0</v>
      </c>
      <c r="K29" s="9">
        <v>1498</v>
      </c>
      <c r="L29" s="9">
        <v>0</v>
      </c>
      <c r="M29" s="9">
        <v>1331</v>
      </c>
      <c r="N29" s="9">
        <v>0</v>
      </c>
      <c r="O29" s="9">
        <v>4985</v>
      </c>
      <c r="P29" s="9">
        <v>0</v>
      </c>
      <c r="Q29" s="10">
        <v>968</v>
      </c>
      <c r="R29" s="10">
        <v>0</v>
      </c>
      <c r="S29" s="10">
        <v>815</v>
      </c>
      <c r="T29" s="10">
        <v>0</v>
      </c>
      <c r="U29" s="10">
        <v>755</v>
      </c>
      <c r="V29" s="10">
        <v>0</v>
      </c>
      <c r="W29" s="10">
        <v>1058</v>
      </c>
      <c r="X29" s="10">
        <v>0</v>
      </c>
      <c r="Y29" s="10">
        <v>1495</v>
      </c>
      <c r="Z29" s="10">
        <v>0</v>
      </c>
      <c r="AA29" s="11">
        <f t="shared" si="1"/>
        <v>18190</v>
      </c>
      <c r="AB29" s="12">
        <f t="shared" si="0"/>
        <v>0</v>
      </c>
      <c r="AC29" s="15">
        <f t="shared" si="2"/>
        <v>18190</v>
      </c>
    </row>
    <row r="30" spans="1:29" ht="15">
      <c r="A30" s="7">
        <v>23</v>
      </c>
      <c r="B30" s="8" t="s">
        <v>43</v>
      </c>
      <c r="C30" s="9">
        <v>142</v>
      </c>
      <c r="D30" s="9">
        <v>0</v>
      </c>
      <c r="E30" s="9">
        <v>89</v>
      </c>
      <c r="F30" s="9">
        <v>0</v>
      </c>
      <c r="G30" s="9">
        <v>121</v>
      </c>
      <c r="H30" s="9">
        <v>0</v>
      </c>
      <c r="I30" s="9">
        <v>143</v>
      </c>
      <c r="J30" s="9">
        <v>0</v>
      </c>
      <c r="K30" s="9">
        <v>421</v>
      </c>
      <c r="L30" s="9">
        <v>0</v>
      </c>
      <c r="M30" s="9">
        <v>185</v>
      </c>
      <c r="N30" s="9">
        <v>0</v>
      </c>
      <c r="O30" s="9">
        <v>289</v>
      </c>
      <c r="P30" s="9">
        <v>0</v>
      </c>
      <c r="Q30" s="10">
        <v>127</v>
      </c>
      <c r="R30" s="10">
        <v>0</v>
      </c>
      <c r="S30" s="10">
        <v>149</v>
      </c>
      <c r="T30" s="10">
        <v>0</v>
      </c>
      <c r="U30" s="10">
        <v>153</v>
      </c>
      <c r="V30" s="10">
        <v>0</v>
      </c>
      <c r="W30" s="10">
        <v>271</v>
      </c>
      <c r="X30" s="10">
        <v>0</v>
      </c>
      <c r="Y30" s="10">
        <v>185</v>
      </c>
      <c r="Z30" s="10">
        <v>0</v>
      </c>
      <c r="AA30" s="11">
        <f t="shared" si="1"/>
        <v>2275</v>
      </c>
      <c r="AB30" s="12">
        <f t="shared" si="0"/>
        <v>0</v>
      </c>
      <c r="AC30" s="15">
        <f t="shared" si="2"/>
        <v>2275</v>
      </c>
    </row>
    <row r="31" spans="1:29" ht="15">
      <c r="A31" s="7">
        <v>24</v>
      </c>
      <c r="B31" s="8" t="s">
        <v>44</v>
      </c>
      <c r="C31" s="9">
        <v>1610</v>
      </c>
      <c r="D31" s="9">
        <v>0</v>
      </c>
      <c r="E31" s="9">
        <v>976</v>
      </c>
      <c r="F31" s="9">
        <v>0</v>
      </c>
      <c r="G31" s="9">
        <v>1316</v>
      </c>
      <c r="H31" s="9">
        <v>0</v>
      </c>
      <c r="I31" s="9">
        <v>186</v>
      </c>
      <c r="J31" s="9">
        <v>0</v>
      </c>
      <c r="K31" s="9">
        <v>300</v>
      </c>
      <c r="L31" s="9">
        <v>0</v>
      </c>
      <c r="M31" s="9">
        <v>254</v>
      </c>
      <c r="N31" s="9">
        <v>0</v>
      </c>
      <c r="O31" s="9">
        <v>3333</v>
      </c>
      <c r="P31" s="9">
        <v>0</v>
      </c>
      <c r="Q31" s="10">
        <v>464</v>
      </c>
      <c r="R31" s="10">
        <v>0</v>
      </c>
      <c r="S31" s="10">
        <v>84</v>
      </c>
      <c r="T31" s="10">
        <v>0</v>
      </c>
      <c r="U31" s="10">
        <v>612</v>
      </c>
      <c r="V31" s="10">
        <v>0</v>
      </c>
      <c r="W31" s="10">
        <v>258</v>
      </c>
      <c r="X31" s="10">
        <v>0</v>
      </c>
      <c r="Y31" s="10">
        <v>154</v>
      </c>
      <c r="Z31" s="10">
        <v>0</v>
      </c>
      <c r="AA31" s="11">
        <f t="shared" si="1"/>
        <v>9547</v>
      </c>
      <c r="AB31" s="12">
        <f t="shared" si="0"/>
        <v>0</v>
      </c>
      <c r="AC31" s="15">
        <f t="shared" si="2"/>
        <v>9547</v>
      </c>
    </row>
    <row r="32" spans="1:29" ht="15">
      <c r="A32" s="7">
        <v>25</v>
      </c>
      <c r="B32" s="8" t="s">
        <v>45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1">
        <f t="shared" si="1"/>
        <v>0</v>
      </c>
      <c r="AB32" s="12">
        <f t="shared" si="0"/>
        <v>0</v>
      </c>
      <c r="AC32" s="15">
        <f t="shared" si="2"/>
        <v>0</v>
      </c>
    </row>
    <row r="33" spans="1:29" ht="15">
      <c r="A33" s="7">
        <v>26</v>
      </c>
      <c r="B33" s="8" t="s">
        <v>46</v>
      </c>
      <c r="C33" s="9">
        <v>11303</v>
      </c>
      <c r="D33" s="9">
        <v>0</v>
      </c>
      <c r="E33" s="9">
        <v>3063</v>
      </c>
      <c r="F33" s="9">
        <v>0</v>
      </c>
      <c r="G33" s="9">
        <v>3675</v>
      </c>
      <c r="H33" s="9">
        <v>0</v>
      </c>
      <c r="I33" s="9">
        <v>3324</v>
      </c>
      <c r="J33" s="9">
        <v>0</v>
      </c>
      <c r="K33" s="9">
        <v>4994</v>
      </c>
      <c r="L33" s="9">
        <v>0</v>
      </c>
      <c r="M33" s="9">
        <v>5146</v>
      </c>
      <c r="N33" s="9">
        <v>0</v>
      </c>
      <c r="O33" s="9">
        <v>13696</v>
      </c>
      <c r="P33" s="9">
        <v>0</v>
      </c>
      <c r="Q33" s="10">
        <v>3187</v>
      </c>
      <c r="R33" s="10">
        <v>0</v>
      </c>
      <c r="S33" s="10">
        <v>4081</v>
      </c>
      <c r="T33" s="10">
        <v>0</v>
      </c>
      <c r="U33" s="10">
        <v>3527</v>
      </c>
      <c r="V33" s="10">
        <v>0</v>
      </c>
      <c r="W33" s="10">
        <v>5347</v>
      </c>
      <c r="X33" s="10">
        <v>0</v>
      </c>
      <c r="Y33" s="10">
        <v>0</v>
      </c>
      <c r="Z33" s="10">
        <v>0</v>
      </c>
      <c r="AA33" s="11">
        <f t="shared" si="1"/>
        <v>61343</v>
      </c>
      <c r="AB33" s="12">
        <f t="shared" si="0"/>
        <v>0</v>
      </c>
      <c r="AC33" s="15">
        <f t="shared" si="2"/>
        <v>61343</v>
      </c>
    </row>
    <row r="34" spans="1:29" ht="15">
      <c r="A34" s="23" t="s">
        <v>47</v>
      </c>
      <c r="B34" s="24"/>
      <c r="C34" s="12">
        <f>C33+C32+C31+C30+C29+C28+C27+C26+C25+C24+C23+C22+C21+C20+C19+C18+C17+C16+C15+C14+C13+C11+C10+C9+C8+C12</f>
        <v>60902</v>
      </c>
      <c r="D34" s="12">
        <f t="shared" ref="D34:AB34" si="3">D33+D32+D31+D30+D29+D28+D27+D26+D25+D24+D23+D22+D21+D20+D19+D18+D17+D16+D15+D14+D13+D11+D10+D9+D8+D12</f>
        <v>190</v>
      </c>
      <c r="E34" s="12">
        <f t="shared" si="3"/>
        <v>39738</v>
      </c>
      <c r="F34" s="12">
        <f t="shared" si="3"/>
        <v>157</v>
      </c>
      <c r="G34" s="12">
        <f t="shared" si="3"/>
        <v>40493</v>
      </c>
      <c r="H34" s="12">
        <f t="shared" si="3"/>
        <v>278</v>
      </c>
      <c r="I34" s="12">
        <f t="shared" si="3"/>
        <v>52128</v>
      </c>
      <c r="J34" s="12">
        <f t="shared" si="3"/>
        <v>109</v>
      </c>
      <c r="K34" s="12">
        <f t="shared" si="3"/>
        <v>62037</v>
      </c>
      <c r="L34" s="12">
        <f t="shared" si="3"/>
        <v>373</v>
      </c>
      <c r="M34" s="12">
        <f t="shared" si="3"/>
        <v>66473</v>
      </c>
      <c r="N34" s="12">
        <f t="shared" si="3"/>
        <v>287</v>
      </c>
      <c r="O34" s="12">
        <f t="shared" si="3"/>
        <v>240600</v>
      </c>
      <c r="P34" s="12">
        <f t="shared" si="3"/>
        <v>278</v>
      </c>
      <c r="Q34" s="11">
        <f t="shared" si="3"/>
        <v>39591</v>
      </c>
      <c r="R34" s="11">
        <f t="shared" si="3"/>
        <v>247</v>
      </c>
      <c r="S34" s="11">
        <f t="shared" si="3"/>
        <v>29335</v>
      </c>
      <c r="T34" s="11">
        <f t="shared" si="3"/>
        <v>102</v>
      </c>
      <c r="U34" s="11">
        <f t="shared" si="3"/>
        <v>84963</v>
      </c>
      <c r="V34" s="11">
        <f t="shared" si="3"/>
        <v>192</v>
      </c>
      <c r="W34" s="11">
        <f t="shared" si="3"/>
        <v>84463</v>
      </c>
      <c r="X34" s="11">
        <f t="shared" si="3"/>
        <v>116</v>
      </c>
      <c r="Y34" s="11">
        <f t="shared" si="3"/>
        <v>94745</v>
      </c>
      <c r="Z34" s="11">
        <f t="shared" si="3"/>
        <v>126</v>
      </c>
      <c r="AA34" s="11">
        <f t="shared" si="3"/>
        <v>895468</v>
      </c>
      <c r="AB34" s="12">
        <f t="shared" si="3"/>
        <v>2455</v>
      </c>
      <c r="AC34" s="26">
        <f t="shared" si="2"/>
        <v>897923</v>
      </c>
    </row>
    <row r="35" spans="1:29">
      <c r="AC35" s="15"/>
    </row>
    <row r="36" spans="1:29" ht="13.5" customHeight="1">
      <c r="U36" s="17" t="s">
        <v>52</v>
      </c>
      <c r="V36" s="17"/>
      <c r="W36" s="17"/>
      <c r="X36" s="17"/>
      <c r="Y36" s="17"/>
      <c r="Z36" s="17"/>
      <c r="AA36" s="17"/>
      <c r="AB36" s="17"/>
    </row>
    <row r="37" spans="1:29" s="5" customFormat="1" ht="13.5" customHeight="1">
      <c r="A37" s="4"/>
      <c r="U37" s="17" t="s">
        <v>49</v>
      </c>
      <c r="V37" s="17"/>
      <c r="W37" s="17"/>
      <c r="X37" s="17"/>
      <c r="Y37" s="17"/>
      <c r="Z37" s="17"/>
      <c r="AA37" s="17"/>
      <c r="AB37" s="17"/>
    </row>
    <row r="38" spans="1:29" s="5" customFormat="1" ht="13.5" customHeight="1">
      <c r="A38" s="4"/>
      <c r="U38" s="17" t="s">
        <v>1</v>
      </c>
      <c r="V38" s="17"/>
      <c r="W38" s="17"/>
      <c r="X38" s="17"/>
      <c r="Y38" s="17"/>
      <c r="Z38" s="17"/>
      <c r="AA38" s="17"/>
      <c r="AB38" s="17"/>
    </row>
    <row r="39" spans="1:29" s="5" customFormat="1" ht="13.5" customHeight="1">
      <c r="A39" s="4"/>
      <c r="U39" s="17"/>
      <c r="V39" s="17"/>
      <c r="W39" s="17"/>
      <c r="X39" s="17"/>
      <c r="Y39" s="17"/>
      <c r="Z39" s="17"/>
      <c r="AA39" s="17"/>
      <c r="AB39" s="17"/>
    </row>
    <row r="40" spans="1:29" s="5" customFormat="1" ht="13.5" customHeight="1">
      <c r="A40" s="4"/>
    </row>
    <row r="41" spans="1:29" s="5" customFormat="1" ht="13.5" customHeight="1">
      <c r="A41" s="4"/>
    </row>
    <row r="42" spans="1:29" s="5" customFormat="1" ht="13.5" customHeight="1">
      <c r="A42" s="4"/>
    </row>
    <row r="43" spans="1:29" s="5" customFormat="1" ht="13.5" customHeight="1">
      <c r="A43" s="4"/>
      <c r="U43" s="16" t="s">
        <v>50</v>
      </c>
      <c r="V43" s="16"/>
      <c r="W43" s="16"/>
      <c r="X43" s="16"/>
      <c r="Y43" s="16"/>
      <c r="Z43" s="16"/>
      <c r="AA43" s="16"/>
      <c r="AB43" s="16"/>
    </row>
    <row r="44" spans="1:29" s="5" customFormat="1" ht="13.5" customHeight="1">
      <c r="A44" s="4"/>
      <c r="U44" s="17" t="s">
        <v>51</v>
      </c>
      <c r="V44" s="17"/>
      <c r="W44" s="17"/>
      <c r="X44" s="17"/>
      <c r="Y44" s="17"/>
      <c r="Z44" s="17"/>
      <c r="AA44" s="17"/>
      <c r="AB44" s="17"/>
    </row>
    <row r="45" spans="1:29" s="5" customFormat="1" ht="13.5" customHeight="1">
      <c r="A45" s="4"/>
      <c r="U45" s="17"/>
      <c r="V45" s="17"/>
      <c r="W45" s="17"/>
      <c r="X45" s="17"/>
      <c r="Y45" s="17"/>
      <c r="Z45" s="17"/>
      <c r="AA45" s="17"/>
      <c r="AB45" s="17"/>
    </row>
    <row r="46" spans="1:29" s="5" customFormat="1" ht="13.5" customHeight="1">
      <c r="A46" s="4"/>
    </row>
    <row r="47" spans="1:29" s="5" customFormat="1" ht="13.5" customHeight="1">
      <c r="A47" s="4"/>
    </row>
    <row r="48" spans="1:29" ht="13.5" customHeight="1"/>
    <row r="49" ht="13.5" customHeight="1"/>
    <row r="50" ht="13.5" customHeight="1"/>
    <row r="51" ht="13.5" customHeight="1"/>
    <row r="52" ht="13.5" customHeight="1"/>
    <row r="53" ht="13.5" customHeight="1"/>
  </sheetData>
  <mergeCells count="30">
    <mergeCell ref="C5:H5"/>
    <mergeCell ref="C6:D6"/>
    <mergeCell ref="E6:F6"/>
    <mergeCell ref="G6:H6"/>
    <mergeCell ref="I5:N5"/>
    <mergeCell ref="I6:J6"/>
    <mergeCell ref="K6:L6"/>
    <mergeCell ref="A5:A7"/>
    <mergeCell ref="B5:B7"/>
    <mergeCell ref="AA5:AB6"/>
    <mergeCell ref="A34:B34"/>
    <mergeCell ref="A1:AB1"/>
    <mergeCell ref="A2:AB2"/>
    <mergeCell ref="A3:AB3"/>
    <mergeCell ref="M6:N6"/>
    <mergeCell ref="O5:T5"/>
    <mergeCell ref="O6:P6"/>
    <mergeCell ref="Q6:R6"/>
    <mergeCell ref="S6:T6"/>
    <mergeCell ref="U5:Z5"/>
    <mergeCell ref="U6:V6"/>
    <mergeCell ref="W6:X6"/>
    <mergeCell ref="Y6:Z6"/>
    <mergeCell ref="U43:AB43"/>
    <mergeCell ref="U44:AB44"/>
    <mergeCell ref="U45:AB45"/>
    <mergeCell ref="U36:AB36"/>
    <mergeCell ref="U37:AB37"/>
    <mergeCell ref="U38:AB38"/>
    <mergeCell ref="U39:AB39"/>
  </mergeCells>
  <printOptions horizontalCentered="1"/>
  <pageMargins left="0.52" right="0.6692913385826772" top="0.35433070866141736" bottom="0.39370078740157483" header="0.31496062992125984" footer="0.55000000000000004"/>
  <pageSetup paperSize="5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workbookViewId="0">
      <selection activeCell="P17" sqref="P17"/>
    </sheetView>
  </sheetViews>
  <sheetFormatPr defaultRowHeight="15"/>
  <cols>
    <col min="1" max="1" width="3.42578125" customWidth="1"/>
    <col min="2" max="2" width="20.85546875" customWidth="1"/>
    <col min="3" max="4" width="6" customWidth="1"/>
    <col min="5" max="5" width="6.140625" customWidth="1"/>
    <col min="6" max="6" width="6.28515625" customWidth="1"/>
    <col min="7" max="8" width="6" customWidth="1"/>
    <col min="9" max="9" width="6.28515625" customWidth="1"/>
    <col min="10" max="10" width="6.5703125" customWidth="1"/>
    <col min="11" max="13" width="6.140625" customWidth="1"/>
    <col min="14" max="14" width="6" customWidth="1"/>
    <col min="15" max="16" width="6.28515625" customWidth="1"/>
    <col min="17" max="17" width="6.7109375" customWidth="1"/>
    <col min="18" max="19" width="6" customWidth="1"/>
    <col min="20" max="20" width="6.140625" customWidth="1"/>
    <col min="21" max="21" width="5.7109375" customWidth="1"/>
    <col min="22" max="22" width="5.85546875" customWidth="1"/>
    <col min="23" max="24" width="5.7109375" customWidth="1"/>
    <col min="25" max="25" width="5.5703125" customWidth="1"/>
    <col min="26" max="26" width="6.28515625" customWidth="1"/>
    <col min="27" max="27" width="6.140625" customWidth="1"/>
    <col min="28" max="28" width="6.7109375" customWidth="1"/>
  </cols>
  <sheetData>
    <row r="1" spans="1:28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2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2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0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1.25" customHeight="1">
      <c r="A5" s="18" t="s">
        <v>3</v>
      </c>
      <c r="B5" s="18" t="s">
        <v>4</v>
      </c>
      <c r="C5" s="18" t="s">
        <v>5</v>
      </c>
      <c r="D5" s="18"/>
      <c r="E5" s="18"/>
      <c r="F5" s="18"/>
      <c r="G5" s="18"/>
      <c r="H5" s="18"/>
      <c r="I5" s="18" t="s">
        <v>5</v>
      </c>
      <c r="J5" s="18"/>
      <c r="K5" s="18"/>
      <c r="L5" s="18"/>
      <c r="M5" s="18"/>
      <c r="N5" s="18"/>
      <c r="O5" s="18" t="s">
        <v>5</v>
      </c>
      <c r="P5" s="18"/>
      <c r="Q5" s="18"/>
      <c r="R5" s="18"/>
      <c r="S5" s="18"/>
      <c r="T5" s="18"/>
      <c r="U5" s="18" t="s">
        <v>5</v>
      </c>
      <c r="V5" s="18"/>
      <c r="W5" s="18"/>
      <c r="X5" s="18"/>
      <c r="Y5" s="18"/>
      <c r="Z5" s="18"/>
      <c r="AA5" s="19" t="s">
        <v>20</v>
      </c>
      <c r="AB5" s="20"/>
    </row>
    <row r="6" spans="1:28" ht="11.25" customHeight="1">
      <c r="A6" s="18"/>
      <c r="B6" s="18"/>
      <c r="C6" s="18" t="s">
        <v>8</v>
      </c>
      <c r="D6" s="18"/>
      <c r="E6" s="18" t="s">
        <v>9</v>
      </c>
      <c r="F6" s="18"/>
      <c r="G6" s="18" t="s">
        <v>10</v>
      </c>
      <c r="H6" s="18"/>
      <c r="I6" s="18" t="s">
        <v>11</v>
      </c>
      <c r="J6" s="18"/>
      <c r="K6" s="18" t="s">
        <v>12</v>
      </c>
      <c r="L6" s="18"/>
      <c r="M6" s="18" t="s">
        <v>13</v>
      </c>
      <c r="N6" s="18"/>
      <c r="O6" s="18" t="s">
        <v>14</v>
      </c>
      <c r="P6" s="18"/>
      <c r="Q6" s="18" t="s">
        <v>15</v>
      </c>
      <c r="R6" s="18"/>
      <c r="S6" s="18" t="s">
        <v>16</v>
      </c>
      <c r="T6" s="18"/>
      <c r="U6" s="18" t="s">
        <v>17</v>
      </c>
      <c r="V6" s="18"/>
      <c r="W6" s="18" t="s">
        <v>18</v>
      </c>
      <c r="X6" s="18"/>
      <c r="Y6" s="18" t="s">
        <v>19</v>
      </c>
      <c r="Z6" s="18"/>
      <c r="AA6" s="21"/>
      <c r="AB6" s="22"/>
    </row>
    <row r="7" spans="1:28" ht="11.25" customHeight="1">
      <c r="A7" s="18"/>
      <c r="B7" s="18"/>
      <c r="C7" s="13" t="s">
        <v>6</v>
      </c>
      <c r="D7" s="13" t="s">
        <v>7</v>
      </c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  <c r="K7" s="13" t="s">
        <v>6</v>
      </c>
      <c r="L7" s="13" t="s">
        <v>7</v>
      </c>
      <c r="M7" s="13" t="s">
        <v>6</v>
      </c>
      <c r="N7" s="13" t="s">
        <v>7</v>
      </c>
      <c r="O7" s="13" t="s">
        <v>6</v>
      </c>
      <c r="P7" s="13" t="s">
        <v>7</v>
      </c>
      <c r="Q7" s="13" t="s">
        <v>6</v>
      </c>
      <c r="R7" s="13" t="s">
        <v>7</v>
      </c>
      <c r="S7" s="13" t="s">
        <v>6</v>
      </c>
      <c r="T7" s="13" t="s">
        <v>7</v>
      </c>
      <c r="U7" s="13" t="s">
        <v>6</v>
      </c>
      <c r="V7" s="13" t="s">
        <v>7</v>
      </c>
      <c r="W7" s="13" t="s">
        <v>6</v>
      </c>
      <c r="X7" s="13" t="s">
        <v>7</v>
      </c>
      <c r="Y7" s="13" t="s">
        <v>6</v>
      </c>
      <c r="Z7" s="13" t="s">
        <v>7</v>
      </c>
      <c r="AA7" s="13" t="s">
        <v>6</v>
      </c>
      <c r="AB7" s="13" t="s">
        <v>7</v>
      </c>
    </row>
    <row r="8" spans="1:28">
      <c r="A8" s="7">
        <v>1</v>
      </c>
      <c r="B8" s="8" t="s">
        <v>21</v>
      </c>
      <c r="C8" s="9">
        <v>167</v>
      </c>
      <c r="D8" s="9">
        <v>0</v>
      </c>
      <c r="E8" s="9">
        <v>276</v>
      </c>
      <c r="F8" s="9">
        <v>0</v>
      </c>
      <c r="G8" s="9">
        <v>329</v>
      </c>
      <c r="H8" s="9">
        <v>0</v>
      </c>
      <c r="I8" s="9">
        <v>421</v>
      </c>
      <c r="J8" s="9">
        <v>0</v>
      </c>
      <c r="K8" s="9">
        <v>312</v>
      </c>
      <c r="L8" s="9">
        <v>0</v>
      </c>
      <c r="M8" s="9">
        <v>341</v>
      </c>
      <c r="N8" s="9">
        <v>0</v>
      </c>
      <c r="O8" s="9">
        <v>1537</v>
      </c>
      <c r="P8" s="9">
        <v>0</v>
      </c>
      <c r="Q8" s="10">
        <v>1052</v>
      </c>
      <c r="R8" s="10">
        <v>0</v>
      </c>
      <c r="S8" s="10">
        <v>345</v>
      </c>
      <c r="T8" s="10">
        <v>0</v>
      </c>
      <c r="U8" s="10">
        <v>896</v>
      </c>
      <c r="V8" s="10">
        <v>0</v>
      </c>
      <c r="W8" s="10">
        <v>912</v>
      </c>
      <c r="X8" s="10">
        <v>0</v>
      </c>
      <c r="Y8" s="10">
        <v>1263</v>
      </c>
      <c r="Z8" s="10">
        <v>0</v>
      </c>
      <c r="AA8" s="11">
        <f>C8+E8+G8+I8+K8+M8+O8+Q8+S8+U8+W8+Y8</f>
        <v>7851</v>
      </c>
      <c r="AB8" s="12">
        <f t="shared" ref="AB8:AB33" si="0">D8+F8+H8+J8+L8+N8+P8+R8+T8+V8+X8+Z8</f>
        <v>0</v>
      </c>
    </row>
    <row r="9" spans="1:28">
      <c r="A9" s="7">
        <v>2</v>
      </c>
      <c r="B9" s="8" t="s">
        <v>22</v>
      </c>
      <c r="C9" s="9">
        <v>227</v>
      </c>
      <c r="D9" s="9">
        <v>0</v>
      </c>
      <c r="E9" s="9">
        <v>165</v>
      </c>
      <c r="F9" s="9">
        <v>0</v>
      </c>
      <c r="G9" s="9">
        <v>198</v>
      </c>
      <c r="H9" s="9">
        <v>0</v>
      </c>
      <c r="I9" s="9">
        <v>198</v>
      </c>
      <c r="J9" s="9">
        <v>0</v>
      </c>
      <c r="K9" s="9">
        <v>234</v>
      </c>
      <c r="L9" s="9">
        <v>0</v>
      </c>
      <c r="M9" s="9">
        <v>431</v>
      </c>
      <c r="N9" s="9">
        <v>0</v>
      </c>
      <c r="O9" s="9">
        <v>615</v>
      </c>
      <c r="P9" s="9">
        <v>0</v>
      </c>
      <c r="Q9" s="10">
        <v>321</v>
      </c>
      <c r="R9" s="10">
        <v>0</v>
      </c>
      <c r="S9" s="10">
        <v>129</v>
      </c>
      <c r="T9" s="10">
        <v>0</v>
      </c>
      <c r="U9" s="10">
        <v>280</v>
      </c>
      <c r="V9" s="10">
        <v>0</v>
      </c>
      <c r="W9" s="10">
        <v>341</v>
      </c>
      <c r="X9" s="10">
        <v>0</v>
      </c>
      <c r="Y9" s="10">
        <v>315</v>
      </c>
      <c r="Z9" s="10">
        <v>0</v>
      </c>
      <c r="AA9" s="11">
        <f t="shared" ref="AA9:AA33" si="1">C9+E9+G9+I9+K9+M9+O9+Q9+S9+U9+W9+Y9</f>
        <v>3454</v>
      </c>
      <c r="AB9" s="12">
        <f t="shared" si="0"/>
        <v>0</v>
      </c>
    </row>
    <row r="10" spans="1:28">
      <c r="A10" s="7">
        <v>3</v>
      </c>
      <c r="B10" s="8" t="s">
        <v>23</v>
      </c>
      <c r="C10" s="9">
        <v>298</v>
      </c>
      <c r="D10" s="9">
        <v>0</v>
      </c>
      <c r="E10" s="9">
        <v>342</v>
      </c>
      <c r="F10" s="9">
        <v>0</v>
      </c>
      <c r="G10" s="9">
        <v>145</v>
      </c>
      <c r="H10" s="9">
        <v>0</v>
      </c>
      <c r="I10" s="9">
        <v>245</v>
      </c>
      <c r="J10" s="9">
        <v>0</v>
      </c>
      <c r="K10" s="9">
        <v>432</v>
      </c>
      <c r="L10" s="9">
        <v>0</v>
      </c>
      <c r="M10" s="9">
        <v>512</v>
      </c>
      <c r="N10" s="9">
        <v>0</v>
      </c>
      <c r="O10" s="9">
        <v>305</v>
      </c>
      <c r="P10" s="9">
        <v>0</v>
      </c>
      <c r="Q10" s="10">
        <v>341</v>
      </c>
      <c r="R10" s="10">
        <v>0</v>
      </c>
      <c r="S10" s="10">
        <v>375</v>
      </c>
      <c r="T10" s="10">
        <v>0</v>
      </c>
      <c r="U10" s="10">
        <v>673</v>
      </c>
      <c r="V10" s="10">
        <v>0</v>
      </c>
      <c r="W10" s="10">
        <v>432</v>
      </c>
      <c r="X10" s="10">
        <v>0</v>
      </c>
      <c r="Y10" s="10">
        <v>474</v>
      </c>
      <c r="Z10" s="10">
        <v>0</v>
      </c>
      <c r="AA10" s="11">
        <f t="shared" si="1"/>
        <v>4574</v>
      </c>
      <c r="AB10" s="12">
        <f t="shared" si="0"/>
        <v>0</v>
      </c>
    </row>
    <row r="11" spans="1:28">
      <c r="A11" s="7">
        <v>4</v>
      </c>
      <c r="B11" s="8" t="s">
        <v>24</v>
      </c>
      <c r="C11" s="9">
        <v>672</v>
      </c>
      <c r="D11" s="9">
        <v>0</v>
      </c>
      <c r="E11" s="9">
        <v>821</v>
      </c>
      <c r="F11" s="9">
        <v>0</v>
      </c>
      <c r="G11" s="9">
        <v>582</v>
      </c>
      <c r="H11" s="9">
        <v>0</v>
      </c>
      <c r="I11" s="9">
        <v>458</v>
      </c>
      <c r="J11" s="9">
        <v>0</v>
      </c>
      <c r="K11" s="9">
        <v>612</v>
      </c>
      <c r="L11" s="9">
        <v>0</v>
      </c>
      <c r="M11" s="9">
        <v>432</v>
      </c>
      <c r="N11" s="9">
        <v>0</v>
      </c>
      <c r="O11" s="9">
        <v>2681</v>
      </c>
      <c r="P11" s="9">
        <v>0</v>
      </c>
      <c r="Q11" s="10">
        <v>789</v>
      </c>
      <c r="R11" s="10">
        <v>0</v>
      </c>
      <c r="S11" s="10">
        <v>359</v>
      </c>
      <c r="T11" s="10">
        <v>0</v>
      </c>
      <c r="U11" s="10">
        <v>348</v>
      </c>
      <c r="V11" s="10">
        <v>0</v>
      </c>
      <c r="W11" s="10">
        <v>543</v>
      </c>
      <c r="X11" s="10">
        <v>0</v>
      </c>
      <c r="Y11" s="10">
        <v>659</v>
      </c>
      <c r="Z11" s="10">
        <v>0</v>
      </c>
      <c r="AA11" s="11">
        <f t="shared" si="1"/>
        <v>8956</v>
      </c>
      <c r="AB11" s="12">
        <f t="shared" si="0"/>
        <v>0</v>
      </c>
    </row>
    <row r="12" spans="1:28">
      <c r="A12" s="7">
        <v>5</v>
      </c>
      <c r="B12" s="8" t="s">
        <v>25</v>
      </c>
      <c r="C12" s="9">
        <v>194</v>
      </c>
      <c r="D12" s="9">
        <v>0</v>
      </c>
      <c r="E12" s="9">
        <v>156</v>
      </c>
      <c r="F12" s="9">
        <v>0</v>
      </c>
      <c r="G12" s="9">
        <v>278</v>
      </c>
      <c r="H12" s="9">
        <v>0</v>
      </c>
      <c r="I12" s="9">
        <v>243</v>
      </c>
      <c r="J12" s="9">
        <v>0</v>
      </c>
      <c r="K12" s="9">
        <v>769</v>
      </c>
      <c r="L12" s="9">
        <v>0</v>
      </c>
      <c r="M12" s="9">
        <v>2482</v>
      </c>
      <c r="N12" s="9">
        <v>0</v>
      </c>
      <c r="O12" s="9">
        <v>763</v>
      </c>
      <c r="P12" s="9">
        <v>0</v>
      </c>
      <c r="Q12" s="10">
        <v>2458</v>
      </c>
      <c r="R12" s="10">
        <v>0</v>
      </c>
      <c r="S12" s="10">
        <v>863</v>
      </c>
      <c r="T12" s="10">
        <v>0</v>
      </c>
      <c r="U12" s="10">
        <v>861</v>
      </c>
      <c r="V12" s="10">
        <v>0</v>
      </c>
      <c r="W12" s="10">
        <v>1853</v>
      </c>
      <c r="X12" s="10">
        <v>0</v>
      </c>
      <c r="Y12" s="10">
        <v>1673</v>
      </c>
      <c r="Z12" s="10">
        <v>0</v>
      </c>
      <c r="AA12" s="11">
        <f t="shared" si="1"/>
        <v>12593</v>
      </c>
      <c r="AB12" s="12">
        <f t="shared" si="0"/>
        <v>0</v>
      </c>
    </row>
    <row r="13" spans="1:28">
      <c r="A13" s="7">
        <v>6</v>
      </c>
      <c r="B13" s="8" t="s">
        <v>26</v>
      </c>
      <c r="C13" s="9">
        <v>987</v>
      </c>
      <c r="D13" s="9">
        <v>0</v>
      </c>
      <c r="E13" s="9">
        <v>468</v>
      </c>
      <c r="F13" s="9">
        <v>0</v>
      </c>
      <c r="G13" s="9">
        <v>435</v>
      </c>
      <c r="H13" s="9">
        <v>0</v>
      </c>
      <c r="I13" s="9">
        <v>163</v>
      </c>
      <c r="J13" s="9">
        <v>0</v>
      </c>
      <c r="K13" s="9">
        <v>192</v>
      </c>
      <c r="L13" s="9">
        <v>0</v>
      </c>
      <c r="M13" s="9">
        <v>403</v>
      </c>
      <c r="N13" s="9">
        <v>0</v>
      </c>
      <c r="O13" s="9">
        <v>3269</v>
      </c>
      <c r="P13" s="9">
        <v>0</v>
      </c>
      <c r="Q13" s="10">
        <v>2351</v>
      </c>
      <c r="R13" s="10">
        <v>0</v>
      </c>
      <c r="S13" s="10">
        <v>0</v>
      </c>
      <c r="T13" s="10">
        <v>0</v>
      </c>
      <c r="U13" s="10">
        <v>2983</v>
      </c>
      <c r="V13" s="10">
        <v>0</v>
      </c>
      <c r="W13" s="10">
        <v>2740</v>
      </c>
      <c r="X13" s="10">
        <v>0</v>
      </c>
      <c r="Y13" s="10">
        <v>2789</v>
      </c>
      <c r="Z13" s="10">
        <v>0</v>
      </c>
      <c r="AA13" s="11">
        <f t="shared" si="1"/>
        <v>16780</v>
      </c>
      <c r="AB13" s="12">
        <f t="shared" si="0"/>
        <v>0</v>
      </c>
    </row>
    <row r="14" spans="1:28">
      <c r="A14" s="7">
        <v>7</v>
      </c>
      <c r="B14" s="8" t="s">
        <v>27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1">
        <f t="shared" si="1"/>
        <v>0</v>
      </c>
      <c r="AB14" s="12">
        <f t="shared" si="0"/>
        <v>0</v>
      </c>
    </row>
    <row r="15" spans="1:28">
      <c r="A15" s="7">
        <v>8</v>
      </c>
      <c r="B15" s="8" t="s">
        <v>28</v>
      </c>
      <c r="C15" s="9">
        <v>8762</v>
      </c>
      <c r="D15" s="9">
        <v>0</v>
      </c>
      <c r="E15" s="9">
        <v>7689</v>
      </c>
      <c r="F15" s="9">
        <v>0</v>
      </c>
      <c r="G15" s="9">
        <v>5897</v>
      </c>
      <c r="H15" s="9">
        <v>0</v>
      </c>
      <c r="I15" s="9">
        <v>6751</v>
      </c>
      <c r="J15" s="9">
        <v>0</v>
      </c>
      <c r="K15" s="9">
        <v>5267</v>
      </c>
      <c r="L15" s="9">
        <v>0</v>
      </c>
      <c r="M15" s="9">
        <v>14567</v>
      </c>
      <c r="N15" s="9">
        <v>0</v>
      </c>
      <c r="O15" s="9">
        <v>24791</v>
      </c>
      <c r="P15" s="9">
        <v>54</v>
      </c>
      <c r="Q15" s="10">
        <v>458</v>
      </c>
      <c r="R15" s="10">
        <v>5</v>
      </c>
      <c r="S15" s="10">
        <v>241</v>
      </c>
      <c r="T15" s="10">
        <v>11</v>
      </c>
      <c r="U15" s="10">
        <v>13562</v>
      </c>
      <c r="V15" s="10">
        <v>0</v>
      </c>
      <c r="W15" s="10">
        <v>18954</v>
      </c>
      <c r="X15" s="10">
        <v>0</v>
      </c>
      <c r="Y15" s="10">
        <v>18962</v>
      </c>
      <c r="Z15" s="10">
        <v>0</v>
      </c>
      <c r="AA15" s="11">
        <f t="shared" si="1"/>
        <v>125901</v>
      </c>
      <c r="AB15" s="12">
        <f t="shared" si="0"/>
        <v>70</v>
      </c>
    </row>
    <row r="16" spans="1:28">
      <c r="A16" s="7">
        <v>9</v>
      </c>
      <c r="B16" s="8" t="s">
        <v>29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21867</v>
      </c>
      <c r="P16" s="9">
        <v>0</v>
      </c>
      <c r="Q16" s="10">
        <v>389</v>
      </c>
      <c r="R16" s="10">
        <v>0</v>
      </c>
      <c r="S16" s="10">
        <v>198</v>
      </c>
      <c r="T16" s="10">
        <v>0</v>
      </c>
      <c r="U16" s="10">
        <v>379</v>
      </c>
      <c r="V16" s="10">
        <v>0</v>
      </c>
      <c r="W16" s="10">
        <v>237</v>
      </c>
      <c r="X16" s="10">
        <v>0</v>
      </c>
      <c r="Y16" s="10">
        <v>904</v>
      </c>
      <c r="Z16" s="10">
        <v>0</v>
      </c>
      <c r="AA16" s="11">
        <f t="shared" si="1"/>
        <v>23974</v>
      </c>
      <c r="AB16" s="12">
        <f t="shared" si="0"/>
        <v>0</v>
      </c>
    </row>
    <row r="17" spans="1:28">
      <c r="A17" s="7">
        <v>10</v>
      </c>
      <c r="B17" s="8" t="s">
        <v>30</v>
      </c>
      <c r="C17" s="9">
        <v>2178</v>
      </c>
      <c r="D17" s="9">
        <v>0</v>
      </c>
      <c r="E17" s="9">
        <v>532</v>
      </c>
      <c r="F17" s="9">
        <v>0</v>
      </c>
      <c r="G17" s="9">
        <v>319</v>
      </c>
      <c r="H17" s="9">
        <v>0</v>
      </c>
      <c r="I17" s="9">
        <v>3568</v>
      </c>
      <c r="J17" s="9">
        <v>0</v>
      </c>
      <c r="K17" s="9">
        <v>3192</v>
      </c>
      <c r="L17" s="9">
        <v>0</v>
      </c>
      <c r="M17" s="9">
        <v>4817</v>
      </c>
      <c r="N17" s="9">
        <v>0</v>
      </c>
      <c r="O17" s="9">
        <v>20187</v>
      </c>
      <c r="P17" s="9">
        <v>0</v>
      </c>
      <c r="Q17" s="10">
        <v>256</v>
      </c>
      <c r="R17" s="10">
        <v>0</v>
      </c>
      <c r="S17" s="10">
        <v>243</v>
      </c>
      <c r="T17" s="10">
        <v>0</v>
      </c>
      <c r="U17" s="10">
        <v>4570</v>
      </c>
      <c r="V17" s="10">
        <v>0</v>
      </c>
      <c r="W17" s="10">
        <v>3216</v>
      </c>
      <c r="X17" s="10">
        <v>0</v>
      </c>
      <c r="Y17" s="10">
        <v>5632</v>
      </c>
      <c r="Z17" s="10">
        <v>0</v>
      </c>
      <c r="AA17" s="11">
        <f t="shared" si="1"/>
        <v>48710</v>
      </c>
      <c r="AB17" s="12">
        <f t="shared" si="0"/>
        <v>0</v>
      </c>
    </row>
    <row r="18" spans="1:28">
      <c r="A18" s="7">
        <v>11</v>
      </c>
      <c r="B18" s="8" t="s">
        <v>31</v>
      </c>
      <c r="C18" s="9">
        <v>234</v>
      </c>
      <c r="D18" s="9">
        <v>0</v>
      </c>
      <c r="E18" s="9">
        <v>315</v>
      </c>
      <c r="F18" s="9">
        <v>0</v>
      </c>
      <c r="G18" s="9">
        <v>367</v>
      </c>
      <c r="H18" s="9">
        <v>0</v>
      </c>
      <c r="I18" s="9">
        <v>4271</v>
      </c>
      <c r="J18" s="9">
        <v>0</v>
      </c>
      <c r="K18" s="9">
        <v>2789</v>
      </c>
      <c r="L18" s="9">
        <v>0</v>
      </c>
      <c r="M18" s="9">
        <v>3781</v>
      </c>
      <c r="N18" s="9">
        <v>0</v>
      </c>
      <c r="O18" s="9">
        <v>31658</v>
      </c>
      <c r="P18" s="9">
        <v>0</v>
      </c>
      <c r="Q18" s="10">
        <v>704</v>
      </c>
      <c r="R18" s="10">
        <v>0</v>
      </c>
      <c r="S18" s="10">
        <v>875</v>
      </c>
      <c r="T18" s="10">
        <v>0</v>
      </c>
      <c r="U18" s="10">
        <v>6736</v>
      </c>
      <c r="V18" s="10">
        <v>0</v>
      </c>
      <c r="W18" s="10">
        <v>1265</v>
      </c>
      <c r="X18" s="10">
        <v>0</v>
      </c>
      <c r="Y18" s="10">
        <v>1334</v>
      </c>
      <c r="Z18" s="10">
        <v>0</v>
      </c>
      <c r="AA18" s="11">
        <f t="shared" si="1"/>
        <v>54329</v>
      </c>
      <c r="AB18" s="12">
        <f t="shared" si="0"/>
        <v>0</v>
      </c>
    </row>
    <row r="19" spans="1:28">
      <c r="A19" s="7">
        <v>12</v>
      </c>
      <c r="B19" s="8" t="s">
        <v>32</v>
      </c>
      <c r="C19" s="9">
        <v>1671</v>
      </c>
      <c r="D19" s="9">
        <v>0</v>
      </c>
      <c r="E19" s="9">
        <v>658</v>
      </c>
      <c r="F19" s="9">
        <v>0</v>
      </c>
      <c r="G19" s="9">
        <v>382</v>
      </c>
      <c r="H19" s="9">
        <v>0</v>
      </c>
      <c r="I19" s="9">
        <v>1267</v>
      </c>
      <c r="J19" s="9">
        <v>0</v>
      </c>
      <c r="K19" s="9">
        <v>1324</v>
      </c>
      <c r="L19" s="9">
        <v>0</v>
      </c>
      <c r="M19" s="9">
        <v>1452</v>
      </c>
      <c r="N19" s="9">
        <v>0</v>
      </c>
      <c r="O19" s="9">
        <v>21682</v>
      </c>
      <c r="P19" s="9">
        <v>0</v>
      </c>
      <c r="Q19" s="10">
        <v>391</v>
      </c>
      <c r="R19" s="10">
        <v>0</v>
      </c>
      <c r="S19" s="10">
        <v>555</v>
      </c>
      <c r="T19" s="10">
        <v>0</v>
      </c>
      <c r="U19" s="10">
        <v>1352</v>
      </c>
      <c r="V19" s="10">
        <v>0</v>
      </c>
      <c r="W19" s="10">
        <v>1657</v>
      </c>
      <c r="X19" s="10">
        <v>0</v>
      </c>
      <c r="Y19" s="10">
        <v>3482</v>
      </c>
      <c r="Z19" s="10">
        <v>0</v>
      </c>
      <c r="AA19" s="11">
        <f t="shared" si="1"/>
        <v>35873</v>
      </c>
      <c r="AB19" s="12">
        <f t="shared" si="0"/>
        <v>0</v>
      </c>
    </row>
    <row r="20" spans="1:28">
      <c r="A20" s="7">
        <v>13</v>
      </c>
      <c r="B20" s="8" t="s">
        <v>33</v>
      </c>
      <c r="C20" s="9">
        <v>1876</v>
      </c>
      <c r="D20" s="9">
        <v>0</v>
      </c>
      <c r="E20" s="9">
        <v>1467</v>
      </c>
      <c r="F20" s="9">
        <v>0</v>
      </c>
      <c r="G20" s="9">
        <v>987</v>
      </c>
      <c r="H20" s="9">
        <v>0</v>
      </c>
      <c r="I20" s="9">
        <v>1157</v>
      </c>
      <c r="J20" s="9">
        <v>0</v>
      </c>
      <c r="K20" s="9">
        <v>1069</v>
      </c>
      <c r="L20" s="9">
        <v>0</v>
      </c>
      <c r="M20" s="9">
        <v>1332</v>
      </c>
      <c r="N20" s="9">
        <v>0</v>
      </c>
      <c r="O20" s="9">
        <v>3882</v>
      </c>
      <c r="P20" s="9">
        <v>0</v>
      </c>
      <c r="Q20" s="10">
        <v>1284</v>
      </c>
      <c r="R20" s="10">
        <v>0</v>
      </c>
      <c r="S20" s="10">
        <v>857</v>
      </c>
      <c r="T20" s="10">
        <v>0</v>
      </c>
      <c r="U20" s="10">
        <v>1264</v>
      </c>
      <c r="V20" s="10">
        <v>0</v>
      </c>
      <c r="W20" s="10">
        <v>1281</v>
      </c>
      <c r="X20" s="10">
        <v>0</v>
      </c>
      <c r="Y20" s="10">
        <v>1220</v>
      </c>
      <c r="Z20" s="10">
        <v>0</v>
      </c>
      <c r="AA20" s="11">
        <f t="shared" si="1"/>
        <v>17676</v>
      </c>
      <c r="AB20" s="12">
        <f t="shared" si="0"/>
        <v>0</v>
      </c>
    </row>
    <row r="21" spans="1:28">
      <c r="A21" s="7">
        <v>14</v>
      </c>
      <c r="B21" s="8" t="s">
        <v>34</v>
      </c>
      <c r="C21" s="9">
        <v>943</v>
      </c>
      <c r="D21" s="9">
        <v>0</v>
      </c>
      <c r="E21" s="9">
        <v>572</v>
      </c>
      <c r="F21" s="9">
        <v>0</v>
      </c>
      <c r="G21" s="9">
        <v>379</v>
      </c>
      <c r="H21" s="9">
        <v>0</v>
      </c>
      <c r="I21" s="9">
        <v>2341</v>
      </c>
      <c r="J21" s="9">
        <v>0</v>
      </c>
      <c r="K21" s="9">
        <v>1987</v>
      </c>
      <c r="L21" s="9">
        <v>0</v>
      </c>
      <c r="M21" s="9">
        <v>2176</v>
      </c>
      <c r="N21" s="9">
        <v>0</v>
      </c>
      <c r="O21" s="9">
        <v>9562</v>
      </c>
      <c r="P21" s="9">
        <v>0</v>
      </c>
      <c r="Q21" s="10">
        <v>1108</v>
      </c>
      <c r="R21" s="10">
        <v>0</v>
      </c>
      <c r="S21" s="10">
        <v>893</v>
      </c>
      <c r="T21" s="10">
        <v>0</v>
      </c>
      <c r="U21" s="10">
        <v>2154</v>
      </c>
      <c r="V21" s="10">
        <v>0</v>
      </c>
      <c r="W21" s="10">
        <v>1178</v>
      </c>
      <c r="X21" s="10">
        <v>0</v>
      </c>
      <c r="Y21" s="10">
        <v>1386</v>
      </c>
      <c r="Z21" s="10">
        <v>0</v>
      </c>
      <c r="AA21" s="11">
        <f t="shared" si="1"/>
        <v>24679</v>
      </c>
      <c r="AB21" s="12">
        <f t="shared" si="0"/>
        <v>0</v>
      </c>
    </row>
    <row r="22" spans="1:28">
      <c r="A22" s="7">
        <v>15</v>
      </c>
      <c r="B22" s="8" t="s">
        <v>35</v>
      </c>
      <c r="C22" s="9">
        <v>2356</v>
      </c>
      <c r="D22" s="9">
        <v>0</v>
      </c>
      <c r="E22" s="9">
        <v>982</v>
      </c>
      <c r="F22" s="9">
        <v>0</v>
      </c>
      <c r="G22" s="9">
        <v>1473</v>
      </c>
      <c r="H22" s="9">
        <v>0</v>
      </c>
      <c r="I22" s="9">
        <v>872</v>
      </c>
      <c r="J22" s="9">
        <v>0</v>
      </c>
      <c r="K22" s="9">
        <v>671</v>
      </c>
      <c r="L22" s="9">
        <v>0</v>
      </c>
      <c r="M22" s="9">
        <v>269</v>
      </c>
      <c r="N22" s="9">
        <v>0</v>
      </c>
      <c r="O22" s="9">
        <v>3086</v>
      </c>
      <c r="P22" s="9">
        <v>0</v>
      </c>
      <c r="Q22" s="10">
        <v>275</v>
      </c>
      <c r="R22" s="10">
        <v>0</v>
      </c>
      <c r="S22" s="10">
        <v>173</v>
      </c>
      <c r="T22" s="10">
        <v>0</v>
      </c>
      <c r="U22" s="10">
        <v>3789</v>
      </c>
      <c r="V22" s="10">
        <v>0</v>
      </c>
      <c r="W22" s="10">
        <v>2896</v>
      </c>
      <c r="X22" s="10">
        <v>0</v>
      </c>
      <c r="Y22" s="10">
        <v>7638</v>
      </c>
      <c r="Z22" s="10">
        <v>0</v>
      </c>
      <c r="AA22" s="11">
        <f t="shared" si="1"/>
        <v>24480</v>
      </c>
      <c r="AB22" s="12">
        <f t="shared" si="0"/>
        <v>0</v>
      </c>
    </row>
    <row r="23" spans="1:28">
      <c r="A23" s="7">
        <v>16</v>
      </c>
      <c r="B23" s="8" t="s">
        <v>36</v>
      </c>
      <c r="C23" s="9">
        <v>13705</v>
      </c>
      <c r="D23" s="9">
        <v>0</v>
      </c>
      <c r="E23" s="9">
        <v>10490</v>
      </c>
      <c r="F23" s="9">
        <v>0</v>
      </c>
      <c r="G23" s="9">
        <v>10545</v>
      </c>
      <c r="H23" s="9">
        <v>0</v>
      </c>
      <c r="I23" s="9">
        <v>10398</v>
      </c>
      <c r="J23" s="9">
        <v>0</v>
      </c>
      <c r="K23" s="9">
        <v>11932</v>
      </c>
      <c r="L23" s="9">
        <v>0</v>
      </c>
      <c r="M23" s="9">
        <v>10007</v>
      </c>
      <c r="N23" s="9">
        <v>0</v>
      </c>
      <c r="O23" s="9">
        <v>37338</v>
      </c>
      <c r="P23" s="9">
        <v>0</v>
      </c>
      <c r="Q23" s="10">
        <v>10535</v>
      </c>
      <c r="R23" s="10">
        <v>0</v>
      </c>
      <c r="S23" s="10">
        <v>12626</v>
      </c>
      <c r="T23" s="10">
        <v>0</v>
      </c>
      <c r="U23" s="10">
        <v>12414</v>
      </c>
      <c r="V23" s="10">
        <v>0</v>
      </c>
      <c r="W23" s="10">
        <v>12950</v>
      </c>
      <c r="X23" s="10">
        <v>0</v>
      </c>
      <c r="Y23" s="10">
        <v>16980</v>
      </c>
      <c r="Z23" s="10">
        <v>0</v>
      </c>
      <c r="AA23" s="11">
        <f t="shared" si="1"/>
        <v>169920</v>
      </c>
      <c r="AB23" s="12">
        <f t="shared" si="0"/>
        <v>0</v>
      </c>
    </row>
    <row r="24" spans="1:28">
      <c r="A24" s="7">
        <v>17</v>
      </c>
      <c r="B24" s="8" t="s">
        <v>37</v>
      </c>
      <c r="C24" s="9">
        <v>1797</v>
      </c>
      <c r="D24" s="9">
        <v>0</v>
      </c>
      <c r="E24" s="9">
        <v>862</v>
      </c>
      <c r="F24" s="9">
        <v>0</v>
      </c>
      <c r="G24" s="9">
        <v>1237</v>
      </c>
      <c r="H24" s="9">
        <v>0</v>
      </c>
      <c r="I24" s="9">
        <v>1453</v>
      </c>
      <c r="J24" s="9">
        <v>0</v>
      </c>
      <c r="K24" s="9">
        <v>1067</v>
      </c>
      <c r="L24" s="9">
        <v>0</v>
      </c>
      <c r="M24" s="9">
        <v>472</v>
      </c>
      <c r="N24" s="9">
        <v>0</v>
      </c>
      <c r="O24" s="9">
        <v>2978</v>
      </c>
      <c r="P24" s="9">
        <v>0</v>
      </c>
      <c r="Q24" s="10">
        <v>348</v>
      </c>
      <c r="R24" s="10">
        <v>0</v>
      </c>
      <c r="S24" s="10">
        <v>251</v>
      </c>
      <c r="T24" s="10">
        <v>0</v>
      </c>
      <c r="U24" s="10">
        <v>3671</v>
      </c>
      <c r="V24" s="10">
        <v>0</v>
      </c>
      <c r="W24" s="10">
        <v>2789</v>
      </c>
      <c r="X24" s="10">
        <v>0</v>
      </c>
      <c r="Y24" s="10">
        <v>4891</v>
      </c>
      <c r="Z24" s="10">
        <v>0</v>
      </c>
      <c r="AA24" s="11">
        <f t="shared" si="1"/>
        <v>21816</v>
      </c>
      <c r="AB24" s="12">
        <f t="shared" si="0"/>
        <v>0</v>
      </c>
    </row>
    <row r="25" spans="1:28">
      <c r="A25" s="7">
        <v>18</v>
      </c>
      <c r="B25" s="8" t="s">
        <v>38</v>
      </c>
      <c r="C25" s="9">
        <v>1543</v>
      </c>
      <c r="D25" s="9">
        <v>0</v>
      </c>
      <c r="E25" s="9">
        <v>1214</v>
      </c>
      <c r="F25" s="9">
        <v>0</v>
      </c>
      <c r="G25" s="9">
        <v>1379</v>
      </c>
      <c r="H25" s="9">
        <v>0</v>
      </c>
      <c r="I25" s="9">
        <v>1651</v>
      </c>
      <c r="J25" s="9">
        <v>0</v>
      </c>
      <c r="K25" s="9">
        <v>1326</v>
      </c>
      <c r="L25" s="9">
        <v>0</v>
      </c>
      <c r="M25" s="9">
        <v>986</v>
      </c>
      <c r="N25" s="9">
        <v>0</v>
      </c>
      <c r="O25" s="9">
        <v>2845</v>
      </c>
      <c r="P25" s="9">
        <v>0</v>
      </c>
      <c r="Q25" s="10">
        <v>847</v>
      </c>
      <c r="R25" s="10">
        <v>0</v>
      </c>
      <c r="S25" s="10">
        <v>984</v>
      </c>
      <c r="T25" s="10">
        <v>0</v>
      </c>
      <c r="U25" s="10">
        <v>2965</v>
      </c>
      <c r="V25" s="10">
        <v>0</v>
      </c>
      <c r="W25" s="10">
        <v>3785</v>
      </c>
      <c r="X25" s="10">
        <v>0</v>
      </c>
      <c r="Y25" s="10">
        <v>2853</v>
      </c>
      <c r="Z25" s="10">
        <v>0</v>
      </c>
      <c r="AA25" s="11">
        <f t="shared" si="1"/>
        <v>22378</v>
      </c>
      <c r="AB25" s="12">
        <f t="shared" si="0"/>
        <v>0</v>
      </c>
    </row>
    <row r="26" spans="1:28">
      <c r="A26" s="7">
        <v>19</v>
      </c>
      <c r="B26" s="8" t="s">
        <v>39</v>
      </c>
      <c r="C26" s="9">
        <v>1967</v>
      </c>
      <c r="D26" s="9">
        <v>12</v>
      </c>
      <c r="E26" s="9">
        <v>1684</v>
      </c>
      <c r="F26" s="9">
        <v>16</v>
      </c>
      <c r="G26" s="9">
        <v>1598</v>
      </c>
      <c r="H26" s="9">
        <v>27</v>
      </c>
      <c r="I26" s="9">
        <v>2457</v>
      </c>
      <c r="J26" s="9">
        <v>12</v>
      </c>
      <c r="K26" s="9">
        <v>2875</v>
      </c>
      <c r="L26" s="9">
        <v>15</v>
      </c>
      <c r="M26" s="9">
        <v>2567</v>
      </c>
      <c r="N26" s="9">
        <v>18</v>
      </c>
      <c r="O26" s="9">
        <v>6752</v>
      </c>
      <c r="P26" s="9">
        <v>89</v>
      </c>
      <c r="Q26" s="10">
        <v>3279</v>
      </c>
      <c r="R26" s="10">
        <v>73</v>
      </c>
      <c r="S26" s="10">
        <v>1596</v>
      </c>
      <c r="T26" s="10">
        <v>12</v>
      </c>
      <c r="U26" s="10">
        <v>4592</v>
      </c>
      <c r="V26" s="10">
        <v>76</v>
      </c>
      <c r="W26" s="10">
        <v>4973</v>
      </c>
      <c r="X26" s="10">
        <v>58</v>
      </c>
      <c r="Y26" s="10">
        <v>6890</v>
      </c>
      <c r="Z26" s="10">
        <v>45</v>
      </c>
      <c r="AA26" s="11">
        <f t="shared" si="1"/>
        <v>41230</v>
      </c>
      <c r="AB26" s="12">
        <f t="shared" si="0"/>
        <v>453</v>
      </c>
    </row>
    <row r="27" spans="1:28">
      <c r="A27" s="7">
        <v>20</v>
      </c>
      <c r="B27" s="8" t="s">
        <v>40</v>
      </c>
      <c r="C27" s="9">
        <v>5289</v>
      </c>
      <c r="D27" s="9">
        <v>41</v>
      </c>
      <c r="E27" s="9">
        <v>4987</v>
      </c>
      <c r="F27" s="9">
        <v>38</v>
      </c>
      <c r="G27" s="9">
        <v>6352</v>
      </c>
      <c r="H27" s="9">
        <v>127</v>
      </c>
      <c r="I27" s="9">
        <v>7635</v>
      </c>
      <c r="J27" s="9">
        <v>21</v>
      </c>
      <c r="K27" s="9">
        <v>6543</v>
      </c>
      <c r="L27" s="9">
        <v>30</v>
      </c>
      <c r="M27" s="9">
        <v>8732</v>
      </c>
      <c r="N27" s="9">
        <v>8</v>
      </c>
      <c r="O27" s="9">
        <v>19879</v>
      </c>
      <c r="P27" s="9">
        <v>0</v>
      </c>
      <c r="Q27" s="10">
        <v>3281</v>
      </c>
      <c r="R27" s="10">
        <v>0</v>
      </c>
      <c r="S27" s="10">
        <v>2157</v>
      </c>
      <c r="T27" s="10">
        <v>0</v>
      </c>
      <c r="U27" s="10">
        <v>14160</v>
      </c>
      <c r="V27" s="10">
        <v>0</v>
      </c>
      <c r="W27" s="10">
        <v>13853</v>
      </c>
      <c r="X27" s="10">
        <v>0</v>
      </c>
      <c r="Y27" s="10">
        <v>7894</v>
      </c>
      <c r="Z27" s="10">
        <v>0</v>
      </c>
      <c r="AA27" s="11">
        <f t="shared" si="1"/>
        <v>100762</v>
      </c>
      <c r="AB27" s="12">
        <f t="shared" si="0"/>
        <v>265</v>
      </c>
    </row>
    <row r="28" spans="1:28">
      <c r="A28" s="7">
        <v>21</v>
      </c>
      <c r="B28" s="8" t="s">
        <v>41</v>
      </c>
      <c r="C28" s="9">
        <v>1371</v>
      </c>
      <c r="D28" s="9">
        <v>137</v>
      </c>
      <c r="E28" s="9">
        <v>954</v>
      </c>
      <c r="F28" s="9">
        <v>103</v>
      </c>
      <c r="G28" s="9">
        <v>1183</v>
      </c>
      <c r="H28" s="9">
        <v>124</v>
      </c>
      <c r="I28" s="9">
        <v>1543</v>
      </c>
      <c r="J28" s="9">
        <v>76</v>
      </c>
      <c r="K28" s="9">
        <v>12231</v>
      </c>
      <c r="L28" s="9">
        <v>328</v>
      </c>
      <c r="M28" s="9">
        <v>3798</v>
      </c>
      <c r="N28" s="9">
        <v>261</v>
      </c>
      <c r="O28" s="9">
        <v>2620</v>
      </c>
      <c r="P28" s="9">
        <v>135</v>
      </c>
      <c r="Q28" s="10">
        <v>4378</v>
      </c>
      <c r="R28" s="10">
        <v>169</v>
      </c>
      <c r="S28" s="10">
        <v>486</v>
      </c>
      <c r="T28" s="10">
        <v>79</v>
      </c>
      <c r="U28" s="10">
        <v>2267</v>
      </c>
      <c r="V28" s="10">
        <v>116</v>
      </c>
      <c r="W28" s="10">
        <v>1674</v>
      </c>
      <c r="X28" s="10">
        <v>58</v>
      </c>
      <c r="Y28" s="10">
        <v>5672</v>
      </c>
      <c r="Z28" s="10">
        <v>81</v>
      </c>
      <c r="AA28" s="11">
        <f t="shared" si="1"/>
        <v>38177</v>
      </c>
      <c r="AB28" s="12">
        <f t="shared" si="0"/>
        <v>1667</v>
      </c>
    </row>
    <row r="29" spans="1:28">
      <c r="A29" s="7">
        <v>22</v>
      </c>
      <c r="B29" s="8" t="s">
        <v>42</v>
      </c>
      <c r="C29" s="9">
        <v>1610</v>
      </c>
      <c r="D29" s="9">
        <v>0</v>
      </c>
      <c r="E29" s="9">
        <v>976</v>
      </c>
      <c r="F29" s="9">
        <v>0</v>
      </c>
      <c r="G29" s="9">
        <v>1316</v>
      </c>
      <c r="H29" s="9">
        <v>0</v>
      </c>
      <c r="I29" s="9">
        <v>1383</v>
      </c>
      <c r="J29" s="9">
        <v>0</v>
      </c>
      <c r="K29" s="9">
        <v>1498</v>
      </c>
      <c r="L29" s="9">
        <v>0</v>
      </c>
      <c r="M29" s="9">
        <v>1331</v>
      </c>
      <c r="N29" s="9">
        <v>0</v>
      </c>
      <c r="O29" s="9">
        <v>4985</v>
      </c>
      <c r="P29" s="9">
        <v>0</v>
      </c>
      <c r="Q29" s="10">
        <v>968</v>
      </c>
      <c r="R29" s="10">
        <v>0</v>
      </c>
      <c r="S29" s="10">
        <v>815</v>
      </c>
      <c r="T29" s="10">
        <v>0</v>
      </c>
      <c r="U29" s="10">
        <v>755</v>
      </c>
      <c r="V29" s="10">
        <v>0</v>
      </c>
      <c r="W29" s="10">
        <v>1058</v>
      </c>
      <c r="X29" s="10">
        <v>0</v>
      </c>
      <c r="Y29" s="10">
        <v>1495</v>
      </c>
      <c r="Z29" s="10">
        <v>0</v>
      </c>
      <c r="AA29" s="11">
        <f t="shared" si="1"/>
        <v>18190</v>
      </c>
      <c r="AB29" s="12">
        <f t="shared" si="0"/>
        <v>0</v>
      </c>
    </row>
    <row r="30" spans="1:28">
      <c r="A30" s="7">
        <v>23</v>
      </c>
      <c r="B30" s="8" t="s">
        <v>43</v>
      </c>
      <c r="C30" s="9">
        <v>142</v>
      </c>
      <c r="D30" s="9">
        <v>0</v>
      </c>
      <c r="E30" s="9">
        <v>89</v>
      </c>
      <c r="F30" s="9">
        <v>0</v>
      </c>
      <c r="G30" s="9">
        <v>121</v>
      </c>
      <c r="H30" s="9">
        <v>0</v>
      </c>
      <c r="I30" s="9">
        <v>143</v>
      </c>
      <c r="J30" s="9">
        <v>0</v>
      </c>
      <c r="K30" s="9">
        <v>421</v>
      </c>
      <c r="L30" s="9">
        <v>0</v>
      </c>
      <c r="M30" s="9">
        <v>185</v>
      </c>
      <c r="N30" s="9">
        <v>0</v>
      </c>
      <c r="O30" s="9">
        <v>289</v>
      </c>
      <c r="P30" s="9">
        <v>0</v>
      </c>
      <c r="Q30" s="10">
        <v>127</v>
      </c>
      <c r="R30" s="10">
        <v>0</v>
      </c>
      <c r="S30" s="10">
        <v>149</v>
      </c>
      <c r="T30" s="10">
        <v>0</v>
      </c>
      <c r="U30" s="10">
        <v>153</v>
      </c>
      <c r="V30" s="10">
        <v>0</v>
      </c>
      <c r="W30" s="10">
        <v>271</v>
      </c>
      <c r="X30" s="10">
        <v>0</v>
      </c>
      <c r="Y30" s="10">
        <v>185</v>
      </c>
      <c r="Z30" s="10">
        <v>0</v>
      </c>
      <c r="AA30" s="11">
        <f t="shared" si="1"/>
        <v>2275</v>
      </c>
      <c r="AB30" s="12">
        <f t="shared" si="0"/>
        <v>0</v>
      </c>
    </row>
    <row r="31" spans="1:28">
      <c r="A31" s="7">
        <v>24</v>
      </c>
      <c r="B31" s="8" t="s">
        <v>44</v>
      </c>
      <c r="C31" s="9">
        <v>1610</v>
      </c>
      <c r="D31" s="9">
        <v>0</v>
      </c>
      <c r="E31" s="9">
        <v>976</v>
      </c>
      <c r="F31" s="9">
        <v>0</v>
      </c>
      <c r="G31" s="9">
        <v>1316</v>
      </c>
      <c r="H31" s="9">
        <v>0</v>
      </c>
      <c r="I31" s="9">
        <v>186</v>
      </c>
      <c r="J31" s="9">
        <v>0</v>
      </c>
      <c r="K31" s="9">
        <v>300</v>
      </c>
      <c r="L31" s="9">
        <v>0</v>
      </c>
      <c r="M31" s="9">
        <v>254</v>
      </c>
      <c r="N31" s="9">
        <v>0</v>
      </c>
      <c r="O31" s="9">
        <v>3333</v>
      </c>
      <c r="P31" s="9">
        <v>0</v>
      </c>
      <c r="Q31" s="10">
        <v>464</v>
      </c>
      <c r="R31" s="10">
        <v>0</v>
      </c>
      <c r="S31" s="10">
        <v>84</v>
      </c>
      <c r="T31" s="10">
        <v>0</v>
      </c>
      <c r="U31" s="10">
        <v>612</v>
      </c>
      <c r="V31" s="10">
        <v>0</v>
      </c>
      <c r="W31" s="10">
        <v>258</v>
      </c>
      <c r="X31" s="10">
        <v>0</v>
      </c>
      <c r="Y31" s="10">
        <v>154</v>
      </c>
      <c r="Z31" s="10">
        <v>0</v>
      </c>
      <c r="AA31" s="11">
        <f t="shared" si="1"/>
        <v>9547</v>
      </c>
      <c r="AB31" s="12">
        <f t="shared" si="0"/>
        <v>0</v>
      </c>
    </row>
    <row r="32" spans="1:28">
      <c r="A32" s="7">
        <v>25</v>
      </c>
      <c r="B32" s="8" t="s">
        <v>45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1">
        <f t="shared" si="1"/>
        <v>0</v>
      </c>
      <c r="AB32" s="12">
        <f t="shared" si="0"/>
        <v>0</v>
      </c>
    </row>
    <row r="33" spans="1:28">
      <c r="A33" s="7">
        <v>26</v>
      </c>
      <c r="B33" s="8" t="s">
        <v>46</v>
      </c>
      <c r="C33" s="9">
        <v>11303</v>
      </c>
      <c r="D33" s="9">
        <v>0</v>
      </c>
      <c r="E33" s="9">
        <v>3063</v>
      </c>
      <c r="F33" s="9">
        <v>0</v>
      </c>
      <c r="G33" s="9">
        <v>3675</v>
      </c>
      <c r="H33" s="9">
        <v>0</v>
      </c>
      <c r="I33" s="9">
        <v>3324</v>
      </c>
      <c r="J33" s="9">
        <v>0</v>
      </c>
      <c r="K33" s="9">
        <v>4994</v>
      </c>
      <c r="L33" s="9">
        <v>0</v>
      </c>
      <c r="M33" s="9">
        <v>5146</v>
      </c>
      <c r="N33" s="9">
        <v>0</v>
      </c>
      <c r="O33" s="9">
        <v>13696</v>
      </c>
      <c r="P33" s="9">
        <v>0</v>
      </c>
      <c r="Q33" s="10">
        <v>3187</v>
      </c>
      <c r="R33" s="10">
        <v>0</v>
      </c>
      <c r="S33" s="10">
        <v>4081</v>
      </c>
      <c r="T33" s="10">
        <v>0</v>
      </c>
      <c r="U33" s="10">
        <v>3527</v>
      </c>
      <c r="V33" s="10">
        <v>0</v>
      </c>
      <c r="W33" s="10">
        <v>5347</v>
      </c>
      <c r="X33" s="10">
        <v>0</v>
      </c>
      <c r="Y33" s="10">
        <v>0</v>
      </c>
      <c r="Z33" s="10">
        <v>0</v>
      </c>
      <c r="AA33" s="11">
        <f t="shared" si="1"/>
        <v>61343</v>
      </c>
      <c r="AB33" s="12">
        <f t="shared" si="0"/>
        <v>0</v>
      </c>
    </row>
    <row r="34" spans="1:28" ht="11.25" customHeight="1">
      <c r="A34" s="23" t="s">
        <v>47</v>
      </c>
      <c r="B34" s="24"/>
      <c r="C34" s="12">
        <f>C33+C32+C31+C30+C29+C28+C27+C26+C25+C24+C23+C22+C21+C20+C19+C18+C17+C16+C15+C14+C13+C11+C10+C9+C8+C12</f>
        <v>60902</v>
      </c>
      <c r="D34" s="12">
        <f t="shared" ref="D34:AB34" si="2">D33+D32+D31+D30+D29+D28+D27+D26+D25+D24+D23+D22+D21+D20+D19+D18+D17+D16+D15+D14+D13+D11+D10+D9+D8+D12</f>
        <v>190</v>
      </c>
      <c r="E34" s="12">
        <f t="shared" si="2"/>
        <v>39738</v>
      </c>
      <c r="F34" s="12">
        <f t="shared" si="2"/>
        <v>157</v>
      </c>
      <c r="G34" s="12">
        <f t="shared" si="2"/>
        <v>40493</v>
      </c>
      <c r="H34" s="12">
        <f t="shared" si="2"/>
        <v>278</v>
      </c>
      <c r="I34" s="12">
        <f t="shared" si="2"/>
        <v>52128</v>
      </c>
      <c r="J34" s="12">
        <f t="shared" si="2"/>
        <v>109</v>
      </c>
      <c r="K34" s="12">
        <f t="shared" si="2"/>
        <v>62037</v>
      </c>
      <c r="L34" s="12">
        <f t="shared" si="2"/>
        <v>373</v>
      </c>
      <c r="M34" s="12">
        <f t="shared" si="2"/>
        <v>66473</v>
      </c>
      <c r="N34" s="12">
        <f t="shared" si="2"/>
        <v>287</v>
      </c>
      <c r="O34" s="12">
        <f t="shared" si="2"/>
        <v>240600</v>
      </c>
      <c r="P34" s="12">
        <f t="shared" si="2"/>
        <v>278</v>
      </c>
      <c r="Q34" s="11">
        <f t="shared" si="2"/>
        <v>39591</v>
      </c>
      <c r="R34" s="11">
        <f t="shared" si="2"/>
        <v>247</v>
      </c>
      <c r="S34" s="11">
        <f t="shared" si="2"/>
        <v>29335</v>
      </c>
      <c r="T34" s="11">
        <f t="shared" si="2"/>
        <v>102</v>
      </c>
      <c r="U34" s="11">
        <f t="shared" si="2"/>
        <v>84963</v>
      </c>
      <c r="V34" s="11">
        <f t="shared" si="2"/>
        <v>192</v>
      </c>
      <c r="W34" s="11">
        <f t="shared" si="2"/>
        <v>84463</v>
      </c>
      <c r="X34" s="11">
        <f t="shared" si="2"/>
        <v>116</v>
      </c>
      <c r="Y34" s="11">
        <f t="shared" si="2"/>
        <v>94745</v>
      </c>
      <c r="Z34" s="11">
        <f t="shared" si="2"/>
        <v>126</v>
      </c>
      <c r="AA34" s="11">
        <f t="shared" si="2"/>
        <v>895468</v>
      </c>
      <c r="AB34" s="12">
        <f t="shared" si="2"/>
        <v>2455</v>
      </c>
    </row>
    <row r="35" spans="1:28" ht="8.25" customHeight="1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1.2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7" t="s">
        <v>48</v>
      </c>
      <c r="V36" s="17"/>
      <c r="W36" s="17"/>
      <c r="X36" s="17"/>
      <c r="Y36" s="17"/>
      <c r="Z36" s="17"/>
      <c r="AA36" s="17"/>
      <c r="AB36" s="17"/>
    </row>
    <row r="37" spans="1:28" ht="10.5" customHeight="1">
      <c r="A37" s="1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7" t="s">
        <v>49</v>
      </c>
      <c r="V37" s="17"/>
      <c r="W37" s="17"/>
      <c r="X37" s="17"/>
      <c r="Y37" s="17"/>
      <c r="Z37" s="17"/>
      <c r="AA37" s="17"/>
      <c r="AB37" s="17"/>
    </row>
    <row r="38" spans="1:28" ht="12" customHeight="1">
      <c r="A38" s="1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7" t="s">
        <v>1</v>
      </c>
      <c r="V38" s="17"/>
      <c r="W38" s="17"/>
      <c r="X38" s="17"/>
      <c r="Y38" s="17"/>
      <c r="Z38" s="17"/>
      <c r="AA38" s="17"/>
      <c r="AB38" s="17"/>
    </row>
    <row r="39" spans="1:28" ht="13.5" customHeight="1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7.25">
      <c r="A40" s="1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7.25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7.2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1.25" customHeight="1">
      <c r="A43" s="1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6" t="s">
        <v>50</v>
      </c>
      <c r="V43" s="16"/>
      <c r="W43" s="16"/>
      <c r="X43" s="16"/>
      <c r="Y43" s="16"/>
      <c r="Z43" s="16"/>
      <c r="AA43" s="16"/>
      <c r="AB43" s="16"/>
    </row>
    <row r="44" spans="1:28" ht="11.25" customHeight="1">
      <c r="A44" s="1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7" t="s">
        <v>51</v>
      </c>
      <c r="V44" s="17"/>
      <c r="W44" s="17"/>
      <c r="X44" s="17"/>
      <c r="Y44" s="17"/>
      <c r="Z44" s="17"/>
      <c r="AA44" s="17"/>
      <c r="AB44" s="17"/>
    </row>
  </sheetData>
  <mergeCells count="28">
    <mergeCell ref="W6:X6"/>
    <mergeCell ref="U44:AB44"/>
    <mergeCell ref="A34:B34"/>
    <mergeCell ref="U36:AB36"/>
    <mergeCell ref="U37:AB37"/>
    <mergeCell ref="U38:AB38"/>
    <mergeCell ref="U43:AB43"/>
    <mergeCell ref="M6:N6"/>
    <mergeCell ref="O6:P6"/>
    <mergeCell ref="Q6:R6"/>
    <mergeCell ref="S6:T6"/>
    <mergeCell ref="U6:V6"/>
    <mergeCell ref="A1:AB1"/>
    <mergeCell ref="A2:AB2"/>
    <mergeCell ref="A3:AB3"/>
    <mergeCell ref="A5:A7"/>
    <mergeCell ref="B5:B7"/>
    <mergeCell ref="C5:H5"/>
    <mergeCell ref="I5:N5"/>
    <mergeCell ref="O5:T5"/>
    <mergeCell ref="U5:Z5"/>
    <mergeCell ref="AA5:AB6"/>
    <mergeCell ref="Y6:Z6"/>
    <mergeCell ref="C6:D6"/>
    <mergeCell ref="E6:F6"/>
    <mergeCell ref="G6:H6"/>
    <mergeCell ref="I6:J6"/>
    <mergeCell ref="K6:L6"/>
  </mergeCells>
  <printOptions horizontalCentered="1"/>
  <pageMargins left="1.06" right="0.37" top="0.74" bottom="0.74" header="0.31496062992125984" footer="0.31496062992125984"/>
  <pageSetup paperSize="5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Kunj 2015</vt:lpstr>
      <vt:lpstr>Kunj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 DISBUDPAR</dc:creator>
  <cp:lastModifiedBy>user</cp:lastModifiedBy>
  <cp:lastPrinted>2017-02-13T03:02:52Z</cp:lastPrinted>
  <dcterms:created xsi:type="dcterms:W3CDTF">2016-02-01T02:29:23Z</dcterms:created>
  <dcterms:modified xsi:type="dcterms:W3CDTF">2018-01-30T02:08:06Z</dcterms:modified>
</cp:coreProperties>
</file>